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420" activeTab="0"/>
  </bookViews>
  <sheets>
    <sheet name="Manure TA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<sst xmlns="http://schemas.openxmlformats.org/spreadsheetml/2006/main" count="41" uniqueCount="40">
  <si>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Type</t>
  </si>
  <si>
    <t>#/day/Au x</t>
  </si>
  <si>
    <t>24hrs/day /</t>
  </si>
  <si>
    <t>T/A</t>
  </si>
  <si>
    <t>Tons</t>
  </si>
  <si>
    <t>Acres</t>
  </si>
  <si>
    <t>Season</t>
  </si>
  <si>
    <t>s/s = spring / summer</t>
  </si>
  <si>
    <t>e f = early fall</t>
  </si>
  <si>
    <t>l f/w = early fall / winter</t>
  </si>
  <si>
    <t>(A U) x</t>
  </si>
  <si>
    <t>Animal Units</t>
  </si>
  <si>
    <t xml:space="preserve">Field </t>
  </si>
  <si>
    <t>ID</t>
  </si>
  <si>
    <t>Pasture x</t>
  </si>
  <si>
    <t>Days on pasture</t>
  </si>
  <si>
    <t xml:space="preserve">hours on </t>
  </si>
  <si>
    <t>pasture /</t>
  </si>
  <si>
    <t>2000# / T=</t>
  </si>
  <si>
    <t>P 10</t>
  </si>
  <si>
    <t>horse</t>
  </si>
  <si>
    <t xml:space="preserve">P 7 and </t>
  </si>
  <si>
    <t>cow</t>
  </si>
  <si>
    <t>calves</t>
  </si>
  <si>
    <t>bull</t>
  </si>
  <si>
    <t>total</t>
  </si>
  <si>
    <t>s/s</t>
  </si>
  <si>
    <t>e f</t>
  </si>
  <si>
    <t>heifers</t>
  </si>
  <si>
    <t>horses @ 1,100 # = 6.6 AU</t>
  </si>
  <si>
    <t>cows @ 1,400 # = 25.2 AU</t>
  </si>
  <si>
    <t>calves @ 300 # = 5.4 AU</t>
  </si>
  <si>
    <t>bull @ 1,500 # = 1.5 AU</t>
  </si>
  <si>
    <t>heifers @ 850 # =3.4AU</t>
  </si>
  <si>
    <t>2.8 s/s</t>
  </si>
  <si>
    <t>0.7 ef</t>
  </si>
  <si>
    <t>mini. Horses @500# = 2 AU</t>
  </si>
  <si>
    <t>P 2/ P 3</t>
  </si>
  <si>
    <t>P 6 / P 7</t>
  </si>
  <si>
    <t>P 8/ P 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</si>
</sst>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12.57421875" style="0" customWidth="1"/>
    <col min="4" max="4" width="10.421875" style="0" customWidth="1"/>
    <col min="5" max="5" width="15.00390625" style="0" customWidth="1"/>
    <col min="6" max="6" width="9.00390625" style="0" customWidth="1"/>
    <col min="7" max="7" width="10.421875" style="0" customWidth="1"/>
    <col min="8" max="8" width="10.7109375" style="0" customWidth="1"/>
    <col min="9" max="9" width="14.8515625" style="0" customWidth="1"/>
    <col min="10" max="10" width="8.00390625" style="0" customWidth="1"/>
    <col min="11" max="11" width="22.00390625" style="0" customWidth="1"/>
    <col min="12" max="12" width="10.57421875" style="0" customWidth="1"/>
    <col min="13" max="13" width="8.7109375" style="0" customWidth="1"/>
  </cols>
  <sheetData>
    <row r="1" spans="1:13" ht="12.75">
      <c r="A1" s="6" t="s">
        <v>12</v>
      </c>
      <c r="B1" s="4" t="s">
        <v>0</v>
      </c>
      <c r="C1" s="8" t="s">
        <v>11</v>
      </c>
      <c r="D1" s="4" t="s">
        <v>1</v>
      </c>
      <c r="E1" s="4" t="s">
        <v>15</v>
      </c>
      <c r="F1" s="4" t="s">
        <v>16</v>
      </c>
      <c r="G1" s="4" t="s">
        <v>2</v>
      </c>
      <c r="H1" s="4" t="s">
        <v>18</v>
      </c>
      <c r="I1" s="4" t="s">
        <v>4</v>
      </c>
      <c r="J1" s="4" t="s">
        <v>5</v>
      </c>
      <c r="K1" s="4" t="s">
        <v>3</v>
      </c>
      <c r="L1" s="4" t="s">
        <v>3</v>
      </c>
      <c r="M1" s="4" t="s">
        <v>6</v>
      </c>
    </row>
    <row r="2" spans="1:13" ht="12.75">
      <c r="A2" s="7" t="s">
        <v>13</v>
      </c>
      <c r="B2" s="5"/>
      <c r="C2" s="9" t="s">
        <v>10</v>
      </c>
      <c r="D2" s="5"/>
      <c r="E2" s="5" t="s">
        <v>14</v>
      </c>
      <c r="F2" s="5" t="s">
        <v>17</v>
      </c>
      <c r="G2" s="5"/>
      <c r="H2" s="5"/>
      <c r="I2" s="5"/>
      <c r="J2" s="5"/>
      <c r="K2" s="5"/>
      <c r="L2" s="5"/>
      <c r="M2" s="5"/>
    </row>
    <row r="3" spans="1:13" ht="12.75">
      <c r="A3" s="24" t="s">
        <v>37</v>
      </c>
      <c r="B3" s="16" t="s">
        <v>22</v>
      </c>
      <c r="C3" s="14">
        <v>25.2</v>
      </c>
      <c r="D3" s="3">
        <v>60</v>
      </c>
      <c r="E3" s="3">
        <v>184</v>
      </c>
      <c r="F3" s="3">
        <v>24</v>
      </c>
      <c r="G3" s="3">
        <v>24</v>
      </c>
      <c r="H3" s="3">
        <v>2000</v>
      </c>
      <c r="I3" s="3">
        <f>(C3*D3*E3*F3/G3/H3)</f>
        <v>139.104</v>
      </c>
      <c r="J3" s="3">
        <v>58.9</v>
      </c>
      <c r="K3" s="3">
        <f>(I3/J3)</f>
        <v>2.36169779286927</v>
      </c>
      <c r="L3" s="3"/>
      <c r="M3" s="3"/>
    </row>
    <row r="4" spans="1:11" ht="12.75">
      <c r="A4" s="25" t="s">
        <v>38</v>
      </c>
      <c r="B4" s="1" t="s">
        <v>23</v>
      </c>
      <c r="C4" s="14">
        <v>5.4</v>
      </c>
      <c r="D4">
        <v>60</v>
      </c>
      <c r="E4">
        <v>184</v>
      </c>
      <c r="F4" s="3">
        <v>24</v>
      </c>
      <c r="G4" s="3">
        <v>24</v>
      </c>
      <c r="H4" s="3">
        <v>2000</v>
      </c>
      <c r="I4" s="3">
        <f>(C4*D4*E4*F4/G4/H4)</f>
        <v>29.808</v>
      </c>
      <c r="J4">
        <v>58.9</v>
      </c>
      <c r="K4" s="3">
        <f>(I4/J4)</f>
        <v>0.5060780984719865</v>
      </c>
    </row>
    <row r="5" spans="1:13" ht="12.75">
      <c r="A5" s="26" t="s">
        <v>39</v>
      </c>
      <c r="B5" s="20" t="s">
        <v>28</v>
      </c>
      <c r="C5" s="14">
        <v>3.4</v>
      </c>
      <c r="D5" s="3">
        <v>60</v>
      </c>
      <c r="E5" s="3">
        <v>184</v>
      </c>
      <c r="F5" s="3">
        <v>24</v>
      </c>
      <c r="G5" s="3">
        <v>24</v>
      </c>
      <c r="H5" s="3">
        <v>2000</v>
      </c>
      <c r="I5" s="3">
        <f>(C5*D5*E5*F5/G5/H5)</f>
        <v>18.768</v>
      </c>
      <c r="J5" s="3">
        <v>58.9</v>
      </c>
      <c r="K5" s="3">
        <f>(I5/J5)</f>
        <v>0.3186417657045841</v>
      </c>
      <c r="L5" s="3"/>
      <c r="M5" s="3"/>
    </row>
    <row r="6" spans="1:13" ht="12.75">
      <c r="A6" s="11"/>
      <c r="B6" s="16" t="s">
        <v>24</v>
      </c>
      <c r="C6" s="14">
        <v>1.5</v>
      </c>
      <c r="D6" s="3">
        <v>75</v>
      </c>
      <c r="E6" s="3">
        <v>153</v>
      </c>
      <c r="F6" s="3">
        <v>24</v>
      </c>
      <c r="G6" s="3">
        <v>24</v>
      </c>
      <c r="H6" s="3">
        <v>2000</v>
      </c>
      <c r="I6" s="3">
        <f>(C6*D6*E6*F6/G6/H6)</f>
        <v>8.60625</v>
      </c>
      <c r="J6" s="3">
        <v>58.9</v>
      </c>
      <c r="K6" s="3">
        <f>(I6/J6)</f>
        <v>0.14611629881154498</v>
      </c>
      <c r="L6" s="3"/>
      <c r="M6" s="3"/>
    </row>
    <row r="7" spans="2:13" ht="12.75">
      <c r="B7" s="2"/>
      <c r="C7" s="12"/>
      <c r="D7" s="2"/>
      <c r="E7" s="2"/>
      <c r="F7" s="2"/>
      <c r="G7" s="2"/>
      <c r="H7" s="2"/>
      <c r="I7" s="2"/>
      <c r="J7" s="2"/>
      <c r="K7" s="21">
        <f>SUM(K3:K6)</f>
        <v>3.332533955857386</v>
      </c>
      <c r="L7" s="2">
        <v>3.3</v>
      </c>
      <c r="M7" s="2" t="s">
        <v>25</v>
      </c>
    </row>
    <row r="8" spans="12:13" ht="12.75">
      <c r="L8">
        <v>2.7</v>
      </c>
      <c r="M8" t="s">
        <v>26</v>
      </c>
    </row>
    <row r="9" spans="12:13" ht="12.75">
      <c r="L9">
        <v>0.6</v>
      </c>
      <c r="M9" t="s">
        <v>27</v>
      </c>
    </row>
    <row r="10" spans="2:13" ht="12.7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10" t="s">
        <v>21</v>
      </c>
      <c r="B11" s="10" t="s">
        <v>20</v>
      </c>
      <c r="C11" s="15">
        <v>8.6</v>
      </c>
      <c r="D11" s="10">
        <v>45</v>
      </c>
      <c r="E11" s="10">
        <v>183</v>
      </c>
      <c r="F11" s="10">
        <v>24</v>
      </c>
      <c r="G11" s="10">
        <v>24</v>
      </c>
      <c r="H11" s="10">
        <v>2000</v>
      </c>
      <c r="I11" s="10">
        <f>(C11*D11*E11*F11/G11/H11)</f>
        <v>35.4105</v>
      </c>
      <c r="J11" s="10">
        <v>10.1</v>
      </c>
      <c r="K11" s="10">
        <f>(I11/J11)</f>
        <v>3.505990099009901</v>
      </c>
      <c r="L11" s="10">
        <v>3.5</v>
      </c>
      <c r="M11" s="22" t="s">
        <v>34</v>
      </c>
    </row>
    <row r="12" spans="1:13" ht="12.75">
      <c r="A12" s="13" t="s">
        <v>19</v>
      </c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23" t="s">
        <v>35</v>
      </c>
    </row>
    <row r="13" spans="1:13" ht="12.75">
      <c r="A13" s="12"/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12">
        <v>18</v>
      </c>
      <c r="B14" s="19" t="s">
        <v>30</v>
      </c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>
        <v>18</v>
      </c>
      <c r="B15" s="19" t="s">
        <v>31</v>
      </c>
      <c r="C15" s="12"/>
      <c r="D15" s="2"/>
      <c r="E15" s="2"/>
      <c r="F15" s="2"/>
      <c r="G15" s="2"/>
      <c r="H15" s="2"/>
      <c r="I15" s="2"/>
      <c r="J15" s="12"/>
      <c r="K15" s="2"/>
      <c r="L15" s="2"/>
      <c r="M15" s="2"/>
    </row>
    <row r="16" spans="1:13" ht="12.75">
      <c r="A16">
        <v>4</v>
      </c>
      <c r="B16" s="18" t="s">
        <v>33</v>
      </c>
      <c r="C16" s="12"/>
      <c r="D16" s="2"/>
      <c r="E16" s="2"/>
      <c r="F16" s="2"/>
      <c r="G16" s="2"/>
      <c r="H16" s="2"/>
      <c r="I16" s="2"/>
      <c r="J16" s="12"/>
      <c r="K16" s="2"/>
      <c r="L16" s="2"/>
      <c r="M16" s="2"/>
    </row>
    <row r="17" spans="1:13" ht="12.75">
      <c r="A17">
        <v>1</v>
      </c>
      <c r="B17" s="18" t="s">
        <v>32</v>
      </c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7" ht="12.75">
      <c r="A18">
        <v>6</v>
      </c>
      <c r="B18" s="18" t="s">
        <v>29</v>
      </c>
      <c r="F18" s="12"/>
      <c r="G18" s="12"/>
    </row>
    <row r="19" spans="1:7" ht="12.75">
      <c r="A19">
        <v>4</v>
      </c>
      <c r="B19" s="18" t="s">
        <v>36</v>
      </c>
      <c r="F19" s="12"/>
      <c r="G19" s="12"/>
    </row>
    <row r="20" spans="2:7" ht="12.75">
      <c r="B20" s="17"/>
      <c r="F20" s="12"/>
      <c r="G20" s="12"/>
    </row>
    <row r="21" spans="1:7" ht="12.75">
      <c r="A21" t="s">
        <v>7</v>
      </c>
      <c r="F21" s="12"/>
      <c r="G21" s="12"/>
    </row>
    <row r="22" ht="12.75">
      <c r="A22" t="s">
        <v>8</v>
      </c>
    </row>
    <row r="23" ht="12.75" customHeight="1">
      <c r="A23" t="s">
        <v>9</v>
      </c>
    </row>
  </sheetData>
  <sheetProtection/>
  <printOptions/>
  <pageMargins left="0.75" right="0.75" top="1" bottom="1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4.140625" style="0" customWidth="1"/>
    <col min="2" max="2" width="20.140625" style="0" customWidth="1"/>
    <col min="3" max="3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A1:C8"/>
    </sheetView>
  </sheetViews>
  <sheetFormatPr defaultColWidth="9.140625" defaultRowHeight="12.75"/>
  <cols>
    <col min="1" max="1" width="34.00390625" style="0" customWidth="1"/>
    <col min="2" max="2" width="25.140625" style="0" customWidth="1"/>
    <col min="3" max="3" width="26.00390625" style="0" customWidth="1"/>
  </cols>
  <sheetData>
    <row r="3" ht="18.75" customHeight="1"/>
    <row r="4" ht="20.25" customHeight="1"/>
    <row r="5" ht="17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2012-07-23T19:17:30Z</cp:lastPrinted>
  <dcterms:created xsi:type="dcterms:W3CDTF">2011-08-29T15:05:53Z</dcterms:created>
  <dcterms:modified xsi:type="dcterms:W3CDTF">2017-08-11T19:24:04Z</dcterms:modified>
  <cp:category/>
  <cp:version/>
  <cp:contentType/>
  <cp:contentStatus/>
</cp:coreProperties>
</file>