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<sst xmlns="http://schemas.openxmlformats.org/spreadsheetml/2006/main" count="1904" uniqueCount="880">
  <si>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</si>
  <si>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</si>
  <si>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</si>
  <si>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</si>
  <si>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</si>
  <si>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</si>
  <si>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</si>
  <si>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</si>
  <si>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</si>
  <si>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</si>
  <si>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</si>
  <si>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</si>
  <si>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</si>
  <si>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</si>
  <si>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</si>
  <si>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</si>
  <si>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</si>
  <si>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</si>
  <si>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</si>
  <si>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</si>
  <si>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</si>
  <si>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</si>
  <si>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</si>
  <si>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</si>
  <si>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</si>
  <si>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</si>
  <si>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</si>
  <si>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</si>
  <si>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</si>
  <si>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</si>
  <si>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</si>
  <si>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</si>
  <si>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</si>
  <si>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</si>
  <si>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</si>
  <si>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</si>
  <si>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</si>
  <si>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</si>
  <si>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</si>
  <si>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</si>
  <si>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</si>
  <si>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</si>
  <si>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</si>
  <si>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</si>
  <si>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</si>
  <si>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</si>
  <si>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</si>
  <si>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</si>
  <si>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</si>
  <si>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</si>
  <si>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</si>
  <si>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</si>
  <si>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</si>
  <si>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</si>
  <si>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</si>
  <si>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</si>
  <si>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</si>
  <si>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</si>
  <si>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</si>
  <si>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</si>
  <si>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</si>
  <si>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</si>
  <si>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</si>
  <si>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</si>
  <si>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</si>
  <si>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</si>
  <si>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</si>
  <si>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</si>
  <si>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</si>
  <si>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</si>
  <si>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</si>
  <si>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</si>
  <si>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</si>
  <si>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</si>
  <si>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</si>
  <si>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</si>
  <si>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</si>
  <si>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</si>
  <si>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</si>
  <si>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</si>
  <si>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</si>
  <si>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</si>
  <si>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</si>
  <si>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</si>
  <si>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</si>
  <si>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</si>
  <si>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</si>
  <si>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</si>
  <si>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</si>
  <si>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</si>
  <si>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</si>
  <si>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</si>
  <si>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</si>
  <si>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</si>
  <si>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</si>
  <si>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</si>
  <si>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</si>
  <si>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</si>
  <si>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</si>
  <si>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</si>
  <si>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</si>
  <si>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</si>
  <si>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</si>
  <si>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</si>
  <si>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</si>
  <si>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</si>
  <si>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</si>
  <si>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</si>
  <si>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</si>
  <si>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</si>
  <si>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</si>
  <si>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</si>
  <si>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</si>
  <si>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</si>
  <si>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</si>
  <si>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</si>
  <si>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</si>
  <si>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</si>
  <si>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</si>
  <si>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</si>
  <si>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</si>
  <si>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</si>
  <si>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</si>
  <si>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</si>
  <si>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</si>
  <si>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</si>
  <si>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</si>
  <si>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</si>
  <si>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</si>
  <si>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</si>
  <si>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</si>
  <si>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</si>
  <si>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</si>
  <si>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</si>
  <si>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</si>
  <si>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</si>
  <si>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</si>
  <si>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</si>
  <si>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</si>
  <si>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</si>
  <si>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</si>
  <si>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</si>
  <si>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</si>
  <si>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</si>
  <si>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</si>
  <si>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</si>
  <si>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</si>
  <si>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</si>
  <si>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</si>
  <si>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</si>
  <si>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</si>
  <si>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</si>
  <si>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</si>
  <si>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</si>
  <si>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</si>
  <si>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</si>
  <si>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</si>
  <si>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</si>
  <si>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</si>
  <si>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</si>
  <si>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</si>
  <si>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</si>
  <si>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</si>
  <si>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</si>
  <si>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</si>
  <si>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</si>
  <si>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</si>
  <si>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</si>
  <si>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</si>
  <si>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</si>
  <si>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</si>
  <si>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</si>
  <si>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</si>
  <si>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</si>
  <si>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</si>
  <si>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</si>
  <si>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</si>
  <si>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</si>
  <si>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</si>
  <si>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</si>
  <si>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</si>
  <si>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</si>
  <si>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</si>
  <si>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</si>
  <si>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</si>
  <si>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</si>
  <si>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</si>
  <si>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</si>
  <si>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</si>
  <si>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</si>
  <si>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</si>
  <si>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</si>
  <si>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</si>
  <si>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</si>
  <si>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</si>
  <si>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</si>
  <si>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</si>
  <si>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</si>
  <si>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</si>
  <si>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</si>
  <si>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</si>
  <si>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</si>
  <si>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</si>
  <si>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</si>
  <si>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</si>
  <si>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</si>
  <si>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</si>
  <si>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</si>
  <si>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</si>
  <si>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</si>
  <si>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</si>
  <si>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</si>
  <si>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</si>
  <si>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</si>
  <si>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</si>
  <si>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</si>
  <si>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</si>
  <si>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</si>
  <si>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</si>
  <si>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</si>
  <si>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</si>
  <si>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</si>
  <si>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</si>
  <si>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</si>
  <si>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</si>
  <si>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</si>
  <si>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</si>
  <si>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</si>
  <si>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</si>
  <si>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</si>
  <si>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</si>
  <si>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</si>
  <si>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</si>
  <si>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</si>
  <si>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</si>
  <si>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</si>
  <si>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</si>
  <si>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</si>
  <si>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</si>
  <si>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</si>
  <si>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</si>
  <si>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</si>
  <si>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</si>
  <si>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</si>
  <si>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</si>
  <si>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</si>
  <si>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</si>
  <si>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</si>
  <si>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</si>
  <si>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</si>
  <si>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</si>
  <si>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</si>
  <si>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</si>
  <si>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</si>
  <si>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</si>
  <si>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</si>
  <si>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</si>
  <si>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</si>
  <si>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</si>
  <si>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</si>
  <si>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</si>
  <si>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</si>
  <si>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</si>
  <si>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</si>
  <si>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</si>
  <si>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</si>
  <si>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</si>
  <si>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</si>
  <si>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</si>
  <si>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</si>
  <si>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</si>
  <si>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</si>
  <si>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</si>
  <si>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</si>
  <si>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</si>
  <si>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</si>
  <si>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</si>
  <si>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</si>
  <si>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</si>
  <si>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</si>
  <si>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</si>
  <si>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</si>
  <si>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</si>
  <si>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</si>
  <si>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</si>
  <si>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</si>
  <si>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</si>
  <si>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</si>
  <si>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</si>
  <si>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</si>
  <si>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</si>
  <si>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</si>
  <si>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</si>
  <si>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</si>
  <si>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</si>
  <si>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</si>
  <si>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</si>
  <si>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</si>
  <si>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</si>
  <si>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</si>
  <si>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</si>
  <si>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</si>
  <si>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</si>
  <si>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</si>
  <si>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</si>
  <si>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</si>
  <si>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</si>
  <si>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</si>
  <si>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</si>
  <si>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</si>
  <si>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</si>
  <si>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</si>
  <si>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</si>
  <si>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</si>
  <si>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</si>
  <si>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</si>
  <si>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</si>
  <si>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</si>
  <si>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</si>
  <si>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</si>
  <si>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</si>
  <si>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</si>
  <si>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</si>
  <si>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</si>
  <si>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</si>
  <si>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</si>
  <si>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</si>
  <si>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</si>
  <si>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</si>
  <si>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</si>
  <si>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</si>
  <si>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</si>
  <si>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</si>
  <si>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</si>
  <si>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</si>
  <si>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</si>
  <si>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</si>
  <si>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</si>
  <si>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</si>
  <si>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</si>
  <si>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</si>
  <si>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</si>
  <si>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</si>
  <si>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</si>
  <si>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</si>
  <si>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</si>
  <si>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</si>
  <si>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</si>
  <si>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</si>
  <si>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</si>
  <si>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</si>
  <si>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</si>
  <si>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</si>
  <si>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</si>
  <si>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</si>
  <si>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</si>
  <si>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</si>
  <si>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</si>
  <si>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</si>
  <si>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</si>
  <si>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</si>
  <si>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</si>
  <si>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</si>
  <si>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</si>
  <si>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</si>
  <si>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</si>
  <si>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</si>
  <si>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</si>
  <si>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</si>
  <si>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</si>
  <si>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</si>
  <si>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</si>
  <si>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</si>
  <si>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</si>
  <si>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</si>
  <si>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</si>
  <si>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</si>
  <si>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</si>
  <si>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</si>
  <si>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</si>
  <si>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</si>
  <si>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</si>
  <si>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</si>
  <si>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</si>
  <si>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</si>
  <si>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</si>
  <si>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</si>
  <si>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</si>
  <si>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</si>
  <si>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</si>
  <si>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</si>
  <si>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</si>
  <si>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</si>
  <si>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</si>
  <si>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</si>
  <si>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</si>
  <si>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</si>
  <si>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</si>
  <si>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</si>
  <si>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</si>
  <si>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</si>
  <si>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</si>
  <si>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</si>
  <si>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</si>
  <si>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</si>
  <si>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</si>
  <si>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</si>
  <si>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</si>
  <si>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</si>
  <si>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</si>
  <si>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</si>
  <si>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</si>
  <si>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</si>
  <si>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</si>
  <si>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</si>
  <si>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</si>
  <si>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</si>
  <si>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</si>
  <si>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</si>
  <si>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</si>
  <si>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</si>
  <si>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</si>
  <si>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</si>
  <si>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</si>
  <si>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</si>
  <si>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</si>
  <si>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</si>
  <si>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</si>
  <si>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</si>
  <si>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</si>
  <si>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</si>
  <si>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</si>
  <si>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</si>
  <si>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</si>
  <si>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</si>
  <si>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</si>
  <si>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</si>
  <si>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</si>
  <si>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</si>
  <si>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</si>
  <si>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</si>
  <si>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</si>
  <si>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</si>
  <si>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</si>
  <si>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</si>
  <si>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</si>
  <si>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</si>
  <si>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</si>
  <si>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</si>
  <si>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</si>
  <si>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</si>
  <si>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</si>
  <si>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</si>
  <si>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</si>
  <si>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</si>
  <si>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</si>
  <si>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</si>
  <si>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</si>
  <si>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</si>
  <si>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</si>
  <si>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</si>
  <si>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</si>
  <si>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</si>
  <si>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</si>
  <si>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</si>
  <si>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</si>
  <si>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</si>
  <si>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</si>
  <si>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</si>
  <si>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</si>
  <si>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</si>
  <si>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</si>
  <si>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</si>
  <si>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</si>
  <si>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</si>
  <si>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</si>
  <si>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</si>
  <si>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</si>
  <si>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</si>
  <si>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</si>
  <si>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</si>
  <si>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</si>
  <si>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</si>
  <si>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</si>
  <si>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</si>
  <si>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</si>
  <si>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</si>
  <si>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</si>
  <si>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</si>
  <si>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</si>
  <si>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</si>
  <si>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</si>
  <si>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</si>
  <si>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</si>
  <si>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</si>
  <si>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</si>
  <si>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</si>
  <si>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</si>
  <si>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</si>
  <si>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</si>
  <si>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</si>
  <si>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</si>
  <si>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</si>
  <si>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</si>
  <si>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</si>
  <si>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</si>
  <si>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</si>
  <si>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</si>
  <si>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</si>
  <si>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</si>
  <si>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</si>
  <si>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</si>
  <si>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</si>
  <si>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</si>
  <si>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</si>
  <si>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</si>
  <si>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</si>
  <si>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</si>
  <si>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</si>
  <si>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</si>
  <si>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</si>
  <si>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</si>
  <si>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</si>
  <si>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</si>
  <si>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</si>
  <si>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</si>
  <si>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</si>
  <si>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</si>
  <si>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</si>
  <si>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</si>
  <si>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</si>
  <si>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</si>
  <si>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</si>
  <si>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</si>
  <si>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</si>
  <si>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</si>
  <si>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</si>
  <si>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</si>
  <si>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</si>
  <si>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</si>
  <si>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</si>
  <si>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</si>
  <si>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</si>
  <si>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</si>
  <si>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</si>
  <si>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</si>
  <si>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</si>
  <si>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</si>
  <si>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</si>
  <si>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</si>
  <si>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</si>
  <si>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</si>
  <si>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</si>
  <si>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</si>
  <si>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</si>
  <si>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</si>
  <si>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</si>
  <si>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</si>
  <si>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</si>
  <si>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</si>
  <si>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</si>
  <si>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</si>
  <si>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</si>
  <si>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</si>
  <si>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</si>
  <si>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</si>
  <si>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</si>
  <si>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</si>
  <si>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</si>
  <si>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</si>
  <si>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</si>
  <si>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</si>
  <si>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</si>
  <si>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</si>
  <si>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</si>
  <si>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</si>
  <si>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</si>
  <si>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</si>
  <si>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</si>
  <si>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</si>
  <si>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</si>
  <si>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</si>
  <si>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</si>
  <si>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</si>
  <si>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</si>
  <si>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</si>
  <si>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</si>
  <si>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</si>
  <si>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</si>
  <si>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</si>
  <si>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</si>
  <si>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</si>
  <si>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</si>
  <si>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</si>
  <si>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</si>
  <si>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</si>
  <si>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</si>
  <si>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</si>
  <si>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</si>
  <si>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</si>
  <si>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</si>
  <si>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</si>
  <si>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</si>
  <si>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</si>
  <si>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</si>
  <si>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</si>
  <si>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</si>
  <si>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</si>
  <si>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</si>
  <si>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</si>
  <si>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</si>
  <si>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</si>
  <si>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</si>
  <si>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</si>
  <si>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</si>
  <si>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</si>
  <si>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</si>
  <si>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</si>
  <si>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</si>
  <si>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</si>
  <si>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</si>
  <si>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</si>
  <si>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</si>
  <si>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</si>
  <si>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</si>
  <si>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</si>
  <si>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</si>
  <si>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</si>
  <si>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</si>
  <si>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</si>
  <si>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</si>
  <si>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</si>
  <si>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</si>
  <si>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</si>
  <si>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</si>
  <si>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</si>
  <si>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</si>
  <si>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</si>
  <si>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</si>
  <si>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</si>
  <si>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</si>
  <si>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</si>
  <si>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</si>
  <si>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</si>
  <si>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</si>
  <si>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</si>
  <si>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</si>
  <si>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</si>
  <si>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</si>
  <si>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</si>
  <si>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</si>
  <si>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</si>
  <si>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</si>
  <si>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</si>
  <si>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</si>
  <si>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</si>
  <si>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</si>
  <si>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</si>
  <si>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</si>
  <si>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</si>
  <si>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</si>
  <si>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</si>
  <si>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</si>
  <si>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</si>
  <si>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</si>
  <si>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</si>
  <si>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</si>
  <si>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</si>
  <si>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</si>
  <si>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</si>
  <si>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</si>
  <si>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</si>
  <si>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</si>
  <si>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</si>
  <si>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</si>
  <si>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</si>
  <si>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</si>
  <si>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</si>
  <si>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</si>
  <si>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</si>
  <si>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</si>
  <si>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</si>
  <si>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</si>
  <si>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</si>
  <si>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</si>
  <si>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</si>
  <si>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</si>
  <si>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</si>
  <si>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</si>
  <si>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</si>
  <si>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</si>
  <si>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</si>
  <si>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</si>
  <si>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</si>
  <si>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</si>
  <si>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</si>
  <si>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</si>
  <si>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</si>
  <si>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</si>
  <si>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</si>
  <si>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</si>
  <si>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</si>
  <si>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</si>
  <si>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</si>
  <si>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</si>
  <si>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</si>
  <si>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</si>
  <si>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</si>
  <si>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</si>
  <si>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</si>
  <si>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</si>
  <si>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</si>
  <si>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</si>
  <si>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</si>
  <si>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</si>
  <si>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</si>
  <si>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</si>
  <si>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</si>
  <si>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</si>
  <si>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</si>
  <si>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</si>
  <si>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</si>
  <si>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</si>
  <si>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</si>
  <si>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</si>
  <si>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</si>
  <si>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</si>
  <si>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</si>
  <si>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</si>
  <si>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</si>
  <si>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</si>
  <si>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</si>
  <si>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</si>
  <si>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</si>
  <si>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</si>
  <si>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</si>
  <si>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</si>
  <si>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</si>
  <si>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</si>
  <si>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</si>
  <si>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</si>
  <si>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</si>
  <si>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</si>
  <si>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</si>
  <si>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</si>
  <si>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</si>
  <si>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</si>
  <si>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</si>
  <si>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</si>
  <si>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</si>
  <si>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</si>
  <si>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</si>
  <si>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</si>
  <si>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</si>
  <si>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</si>
  <si>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</si>
  <si>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</si>
  <si>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</si>
  <si>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</si>
  <si>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</si>
  <si>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</si>
  <si>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</si>
  <si>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</si>
  <si>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</si>
  <si>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</si>
  <si>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</si>
  <si>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</si>
  <si>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</si>
  <si>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</si>
  <si>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</si>
  <si>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</si>
  <si>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</si>
  <si>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</si>
  <si>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</si>
  <si>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</si>
  <si>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</si>
  <si>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</si>
  <si>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</si>
  <si>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</si>
  <si>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</si>
  <si>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</si>
  <si>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</si>
  <si>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</si>
  <si>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</si>
  <si>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</si>
  <si>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</si>
  <si>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</si>
  <si>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</si>
  <si>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</si>
  <si>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</si>
  <si>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</si>
  <si>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</si>
  <si>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</si>
  <si>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</si>
  <si>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</si>
  <si>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</si>
  <si>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</si>
  <si>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</si>
  <si>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</si>
  <si>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</si>
  <si>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</si>
  <si>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</si>
  <si>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</si>
  <si>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</si>
  <si>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</si>
  <si>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</si>
  <si>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</si>
  <si>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</si>
  <si>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</si>
  <si>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</si>
  <si>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</si>
  <si>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</si>
  <si>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</si>
  <si>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</si>
  <si>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</si>
  <si>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</si>
  <si>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</si>
  <si>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</si>
  <si>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</si>
  <si>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</si>
  <si>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</si>
  <si>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</si>
  <si>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</si>
  <si>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</si>
  <si>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</si>
  <si>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</si>
  <si>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</si>
  <si>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</si>
  <si>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</si>
  <si>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</si>
  <si>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</si>
  <si>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</si>
  <si>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</si>
  <si>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</si>
  <si>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</si>
  <si>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</si>
  <si>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</si>
  <si>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</si>
  <si>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</si>
  <si>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</si>
  <si>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</si>
  <si>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</si>
  <si>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</si>
  <si>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</si>
  <si>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</si>
  <si>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</si>
  <si>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</si>
  <si>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</si>
  <si>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</si>
  <si>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</si>
  <si>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</si>
  <si>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</si>
  <si>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</si>
  <si>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</si>
  <si>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</si>
  <si>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</si>
  <si>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</si>
  <si>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</si>
  <si>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</si>
  <si>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</si>
  <si>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</si>
  <si>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</si>
  <si>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</si>
  <si>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</si>
  <si>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</si>
  <si>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</si>
  <si>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</si>
  <si>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</si>
  <si>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</si>
  <si>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</si>
  <si>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</si>
  <si>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</si>
  <si>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</si>
  <si>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</si>
  <si>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</si>
  <si>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</si>
  <si>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</si>
  <si>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</si>
  <si>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</si>
  <si>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6690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</si>
</sst>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4">
      <selection activeCell="I161" sqref="I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44376</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10.6</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566</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972.1427383907902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10.6</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437.4642322758555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437.4642322758555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406.84173601654567</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407</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366</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44376</v>
      </c>
      <c r="G4" s="523"/>
      <c r="H4" s="523"/>
      <c r="I4" s="524"/>
      <c r="J4" s="317"/>
      <c r="K4" s="317"/>
      <c r="L4" s="317"/>
      <c r="M4" s="317"/>
    </row>
    <row r="5" spans="1:13" ht="12.75">
      <c r="A5" s="317"/>
      <c r="B5" s="317"/>
      <c r="C5" s="317"/>
      <c r="D5" s="317" t="s">
        <v>94</v>
      </c>
      <c r="E5" s="317"/>
      <c r="F5" s="525" t="str">
        <f>'CREDIT CALCULATION FORM'!F7:K7</f>
        <v>Bishcroft T 6690 F 3</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10.6</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Morris </v>
      </c>
      <c r="G106" s="505"/>
      <c r="H106" s="505"/>
      <c r="I106" s="506"/>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972.1427383907902</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10.6</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437.4642322758555</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437.4642322758555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437.4642322758555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406.84173601654567</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406.84173601654567</v>
      </c>
      <c r="G180" s="110" t="s">
        <v>101</v>
      </c>
      <c r="H180" s="110"/>
      <c r="I180" s="110"/>
      <c r="J180" s="110"/>
      <c r="K180" s="110"/>
      <c r="L180" s="110"/>
      <c r="M180" s="110"/>
    </row>
    <row r="181" spans="1:13" ht="13.5" thickBot="1">
      <c r="A181" s="110"/>
      <c r="B181" s="116" t="s">
        <v>77</v>
      </c>
      <c r="C181" s="415"/>
      <c r="D181" s="415"/>
      <c r="E181" s="415"/>
      <c r="F181" s="416">
        <f>ROUND(F180,0)</f>
        <v>407</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366.3</v>
      </c>
      <c r="G184" s="420" t="s">
        <v>101</v>
      </c>
      <c r="H184" s="110"/>
      <c r="I184" s="110"/>
      <c r="J184" s="110"/>
      <c r="K184" s="110"/>
      <c r="L184" s="110"/>
      <c r="M184" s="110"/>
    </row>
    <row r="185" spans="1:13" ht="15.75" thickBot="1">
      <c r="A185" s="110"/>
      <c r="B185" s="112" t="s">
        <v>75</v>
      </c>
      <c r="C185" s="421"/>
      <c r="D185" s="421"/>
      <c r="E185" s="421"/>
      <c r="F185" s="414">
        <f>ROUND(F184,0)</f>
        <v>366</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65"/>
      <c r="C2" s="565"/>
      <c r="D2" s="565"/>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1" t="s">
        <v>509</v>
      </c>
      <c r="B81" s="505"/>
      <c r="C81" s="23"/>
      <c r="D81" s="22"/>
      <c r="E81" s="22"/>
      <c r="F81" s="22"/>
      <c r="G81" s="22"/>
    </row>
    <row r="82" spans="1:7" ht="12.75">
      <c r="A82" s="562" t="s">
        <v>628</v>
      </c>
      <c r="B82" s="572" t="s">
        <v>503</v>
      </c>
      <c r="C82" s="560"/>
      <c r="D82" s="16"/>
      <c r="E82" s="5"/>
      <c r="F82" s="5"/>
      <c r="G82" s="5"/>
    </row>
    <row r="83" spans="1:7" ht="12.75">
      <c r="A83" s="563"/>
      <c r="B83" s="573"/>
      <c r="C83" s="561"/>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1" t="s">
        <v>773</v>
      </c>
      <c r="B123" s="578"/>
      <c r="D123" s="379"/>
      <c r="E123" s="45"/>
      <c r="F123" s="378"/>
      <c r="G123" s="22"/>
    </row>
    <row r="124" spans="1:7" ht="12.75">
      <c r="A124" s="576" t="s">
        <v>774</v>
      </c>
      <c r="B124" s="579" t="s">
        <v>845</v>
      </c>
      <c r="D124" s="380"/>
      <c r="E124" s="381"/>
      <c r="F124" s="16"/>
      <c r="G124" s="5"/>
    </row>
    <row r="125" spans="1:7" ht="12.75">
      <c r="A125" s="577"/>
      <c r="B125" s="580"/>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81"/>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5"/>
      <c r="C247" s="505"/>
      <c r="D247" s="505"/>
      <c r="E247" s="506"/>
    </row>
    <row r="248" spans="1:5" ht="12.75">
      <c r="A248" s="28" t="s">
        <v>672</v>
      </c>
      <c r="B248" s="574" t="s">
        <v>673</v>
      </c>
      <c r="C248" s="575"/>
      <c r="D248" s="575"/>
      <c r="E248" s="228" t="s">
        <v>865</v>
      </c>
    </row>
    <row r="249" spans="1:5" ht="12.75">
      <c r="A249" s="223" t="s">
        <v>848</v>
      </c>
      <c r="B249" s="224">
        <v>28</v>
      </c>
      <c r="C249" s="570" t="s">
        <v>121</v>
      </c>
      <c r="D249" s="569"/>
      <c r="E249" s="6" t="s">
        <v>120</v>
      </c>
    </row>
    <row r="250" spans="1:5" ht="12.75">
      <c r="A250" s="31" t="s">
        <v>852</v>
      </c>
      <c r="B250" s="32">
        <v>10</v>
      </c>
      <c r="C250" s="558" t="s">
        <v>674</v>
      </c>
      <c r="D250" s="586"/>
      <c r="E250" s="7" t="s">
        <v>864</v>
      </c>
    </row>
    <row r="251" spans="1:5" ht="12.75">
      <c r="A251" s="31" t="s">
        <v>850</v>
      </c>
      <c r="B251" s="32">
        <v>9</v>
      </c>
      <c r="C251" s="558" t="s">
        <v>674</v>
      </c>
      <c r="D251" s="586"/>
      <c r="E251" s="7" t="s">
        <v>864</v>
      </c>
    </row>
    <row r="252" spans="1:5" ht="12.75">
      <c r="A252" s="33" t="s">
        <v>851</v>
      </c>
      <c r="B252" s="222">
        <v>7</v>
      </c>
      <c r="C252" s="584" t="s">
        <v>674</v>
      </c>
      <c r="D252" s="585"/>
      <c r="E252" s="8" t="s">
        <v>864</v>
      </c>
    </row>
    <row r="253" spans="1:5" ht="12.75">
      <c r="A253" s="58" t="s">
        <v>849</v>
      </c>
      <c r="B253" s="58">
        <v>36</v>
      </c>
      <c r="C253" s="570" t="s">
        <v>121</v>
      </c>
      <c r="D253" s="569"/>
      <c r="E253" s="405" t="s">
        <v>120</v>
      </c>
    </row>
    <row r="254" spans="1:5" ht="12.75">
      <c r="A254" s="104" t="s">
        <v>846</v>
      </c>
      <c r="B254" s="105">
        <v>11</v>
      </c>
      <c r="C254" s="568" t="s">
        <v>674</v>
      </c>
      <c r="D254" s="569"/>
      <c r="E254" s="7" t="s">
        <v>864</v>
      </c>
    </row>
    <row r="255" spans="1:5" ht="12.75">
      <c r="A255" s="33" t="s">
        <v>847</v>
      </c>
      <c r="B255" s="222">
        <v>14</v>
      </c>
      <c r="C255" s="584" t="s">
        <v>674</v>
      </c>
      <c r="D255" s="585"/>
      <c r="E255" s="8" t="s">
        <v>864</v>
      </c>
    </row>
    <row r="256" spans="1:5" ht="12.75">
      <c r="A256" s="225" t="s">
        <v>806</v>
      </c>
      <c r="B256" s="423">
        <v>12</v>
      </c>
      <c r="C256" s="160" t="s">
        <v>674</v>
      </c>
      <c r="D256" s="422"/>
      <c r="E256" s="7" t="s">
        <v>864</v>
      </c>
    </row>
    <row r="257" spans="1:5" ht="12.75">
      <c r="A257" s="11" t="s">
        <v>853</v>
      </c>
      <c r="B257" s="106">
        <v>30</v>
      </c>
      <c r="C257" s="570" t="s">
        <v>121</v>
      </c>
      <c r="D257" s="569"/>
      <c r="E257" s="6" t="s">
        <v>120</v>
      </c>
    </row>
    <row r="258" spans="1:5" ht="12.75">
      <c r="A258" s="32" t="s">
        <v>854</v>
      </c>
      <c r="B258" s="32">
        <v>25</v>
      </c>
      <c r="C258" s="558" t="s">
        <v>121</v>
      </c>
      <c r="D258" s="559"/>
      <c r="E258" s="7" t="s">
        <v>120</v>
      </c>
    </row>
    <row r="259" spans="1:5" ht="12.75">
      <c r="A259" s="32" t="s">
        <v>855</v>
      </c>
      <c r="B259" s="32">
        <v>40</v>
      </c>
      <c r="C259" s="558" t="s">
        <v>121</v>
      </c>
      <c r="D259" s="559"/>
      <c r="E259" s="7" t="s">
        <v>120</v>
      </c>
    </row>
    <row r="260" spans="1:5" ht="12.75">
      <c r="A260" s="32" t="s">
        <v>856</v>
      </c>
      <c r="B260" s="32">
        <v>50</v>
      </c>
      <c r="C260" s="558" t="s">
        <v>121</v>
      </c>
      <c r="D260" s="559"/>
      <c r="E260" s="7" t="s">
        <v>120</v>
      </c>
    </row>
    <row r="261" spans="1:5" ht="12.75">
      <c r="A261" s="12" t="s">
        <v>857</v>
      </c>
      <c r="B261" s="12">
        <v>40</v>
      </c>
      <c r="C261" s="558" t="s">
        <v>121</v>
      </c>
      <c r="D261" s="559"/>
      <c r="E261" s="7" t="s">
        <v>120</v>
      </c>
    </row>
    <row r="262" spans="1:5" ht="12.75">
      <c r="A262" s="11" t="s">
        <v>858</v>
      </c>
      <c r="B262" s="12">
        <v>37</v>
      </c>
      <c r="C262" s="558" t="s">
        <v>674</v>
      </c>
      <c r="D262" s="559"/>
      <c r="E262" s="7" t="s">
        <v>864</v>
      </c>
    </row>
    <row r="263" spans="1:5" ht="12.75">
      <c r="A263" s="12" t="s">
        <v>863</v>
      </c>
      <c r="B263" s="58">
        <v>43</v>
      </c>
      <c r="C263" s="558" t="s">
        <v>674</v>
      </c>
      <c r="D263" s="559"/>
      <c r="E263" s="7" t="s">
        <v>864</v>
      </c>
    </row>
    <row r="264" spans="1:5" ht="12.75">
      <c r="A264" s="58" t="s">
        <v>859</v>
      </c>
      <c r="B264" s="58">
        <v>79</v>
      </c>
      <c r="C264" s="558" t="s">
        <v>674</v>
      </c>
      <c r="D264" s="559"/>
      <c r="E264" s="7" t="s">
        <v>864</v>
      </c>
    </row>
    <row r="265" spans="1:5" ht="12.75">
      <c r="A265" s="58" t="s">
        <v>860</v>
      </c>
      <c r="B265" s="58">
        <v>66</v>
      </c>
      <c r="C265" s="558" t="s">
        <v>674</v>
      </c>
      <c r="D265" s="559"/>
      <c r="E265" s="7" t="s">
        <v>864</v>
      </c>
    </row>
    <row r="266" spans="1:5" ht="12.75">
      <c r="A266" s="58" t="s">
        <v>861</v>
      </c>
      <c r="B266" s="58">
        <v>52</v>
      </c>
      <c r="C266" s="558" t="s">
        <v>674</v>
      </c>
      <c r="D266" s="559"/>
      <c r="E266" s="7" t="s">
        <v>864</v>
      </c>
    </row>
    <row r="267" spans="1:5" ht="12.75">
      <c r="A267" s="58" t="s">
        <v>862</v>
      </c>
      <c r="B267" s="58">
        <v>73</v>
      </c>
      <c r="C267" s="558" t="s">
        <v>674</v>
      </c>
      <c r="D267" s="559"/>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66" t="s">
        <v>676</v>
      </c>
      <c r="B273" s="567"/>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7:D257"/>
    <mergeCell ref="A124:A125"/>
    <mergeCell ref="A123:B123"/>
    <mergeCell ref="B124:B125"/>
    <mergeCell ref="A131:B131"/>
    <mergeCell ref="C270:D270"/>
    <mergeCell ref="C252:D252"/>
    <mergeCell ref="C251:D251"/>
    <mergeCell ref="C250:D250"/>
    <mergeCell ref="C253:D253"/>
    <mergeCell ref="C255:D255"/>
    <mergeCell ref="C263:D263"/>
    <mergeCell ref="C267:D267"/>
    <mergeCell ref="A81:B81"/>
    <mergeCell ref="C266:D266"/>
    <mergeCell ref="B82:B83"/>
    <mergeCell ref="C265:D265"/>
    <mergeCell ref="C260:D260"/>
    <mergeCell ref="A247:E247"/>
    <mergeCell ref="B248:D248"/>
    <mergeCell ref="C261:D261"/>
    <mergeCell ref="C264:D264"/>
    <mergeCell ref="C82:C83"/>
    <mergeCell ref="A82:A83"/>
    <mergeCell ref="C259:D259"/>
    <mergeCell ref="A2:H2"/>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5"/>
      <c r="C33" s="505"/>
      <c r="D33" s="505"/>
      <c r="E33" s="505"/>
      <c r="F33" s="506"/>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5"/>
      <c r="C60" s="505"/>
      <c r="D60" s="505"/>
      <c r="E60" s="505"/>
      <c r="F60" s="506"/>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2021-06-29T15:09:04Z</dcterms:modified>
  <cp:category/>
  <cp:version/>
  <cp:contentType/>
  <cp:contentStatus/>
</cp:coreProperties>
</file>