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30" activeTab="2"/>
  </bookViews>
  <sheets>
    <sheet name="ABS" sheetId="1" r:id="rId1"/>
    <sheet name="PaymtPlan" sheetId="2" r:id="rId2"/>
    <sheet name="Fullyfunded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<sst xmlns="http://schemas.openxmlformats.org/spreadsheetml/2006/main" count="103" uniqueCount="58">
  <si>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Trust</t>
  </si>
  <si>
    <t>Trust tracking value</t>
  </si>
  <si>
    <t>eFACTs Actual Value</t>
  </si>
  <si>
    <t>Value date</t>
  </si>
  <si>
    <t>Status</t>
  </si>
  <si>
    <t>Ace Drilling</t>
  </si>
  <si>
    <t>Fully Funded</t>
  </si>
  <si>
    <t>Action-Pletcher</t>
  </si>
  <si>
    <t xml:space="preserve">Action </t>
  </si>
  <si>
    <t>Florence Mining</t>
  </si>
  <si>
    <t>Geiger</t>
  </si>
  <si>
    <t>PBS-Clear Run</t>
  </si>
  <si>
    <t>Soberdash</t>
  </si>
  <si>
    <t>Twinbrook</t>
  </si>
  <si>
    <t>Carpentertown</t>
  </si>
  <si>
    <t>Brant</t>
  </si>
  <si>
    <t>LTV</t>
  </si>
  <si>
    <t>Shenango</t>
  </si>
  <si>
    <t>Potato Ridge</t>
  </si>
  <si>
    <t>Colt</t>
  </si>
  <si>
    <t>Western Hickory</t>
  </si>
  <si>
    <t>Al Hamilton</t>
  </si>
  <si>
    <t>Antrim</t>
  </si>
  <si>
    <t>Confer</t>
  </si>
  <si>
    <t>Hanslovan</t>
  </si>
  <si>
    <t>EM Brown</t>
  </si>
  <si>
    <t>Harbison Walker</t>
  </si>
  <si>
    <t>Sky Haven</t>
  </si>
  <si>
    <t>Reading</t>
  </si>
  <si>
    <t>Champion Processing</t>
  </si>
  <si>
    <t>Payment Plan</t>
  </si>
  <si>
    <t>Pristine</t>
  </si>
  <si>
    <t xml:space="preserve">K &amp; J </t>
  </si>
  <si>
    <t>ABS</t>
  </si>
  <si>
    <t>Flight 93</t>
  </si>
  <si>
    <t>Non-Mining</t>
  </si>
  <si>
    <t>Patriot</t>
  </si>
  <si>
    <t>C &amp; K</t>
  </si>
  <si>
    <t>River Hill</t>
  </si>
  <si>
    <t>General Refractories</t>
  </si>
  <si>
    <t>Keystone</t>
  </si>
  <si>
    <t>REM</t>
  </si>
  <si>
    <t>Stanford</t>
  </si>
  <si>
    <t>Harmar/MTI</t>
  </si>
  <si>
    <t>KMP</t>
  </si>
  <si>
    <t>Robinson-Putt</t>
  </si>
  <si>
    <t>EP Bender</t>
  </si>
  <si>
    <t>Forcey Coal</t>
  </si>
  <si>
    <t>Cooney Bros-Escrow</t>
  </si>
  <si>
    <t>LCN-Escrow</t>
  </si>
  <si>
    <t>Escrow</t>
  </si>
  <si>
    <t>Big Mack</t>
  </si>
  <si>
    <t>Svonavec</t>
  </si>
  <si>
    <t>Fully Funded-Noncoal</t>
  </si>
  <si>
    <t>Was fully Funded in February 2010, in October additional funds were required</t>
  </si>
  <si>
    <t>Godin and Goden</t>
  </si>
  <si>
    <t>Marquise</t>
  </si>
  <si>
    <t>Bellaire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</si>
</sst>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7.28125" style="2" bestFit="1" customWidth="1"/>
    <col min="3" max="3" width="19.140625" style="2" bestFit="1" customWidth="1"/>
    <col min="4" max="4" width="10.140625" style="0" bestFit="1" customWidth="1"/>
    <col min="5" max="5" width="6.421875" style="0" bestFit="1" customWidth="1"/>
  </cols>
  <sheetData>
    <row r="1" spans="1:5" ht="12.75">
      <c r="A1" s="11" t="s">
        <v>0</v>
      </c>
      <c r="B1" s="4" t="s">
        <v>1</v>
      </c>
      <c r="C1" s="4" t="s">
        <v>2</v>
      </c>
      <c r="D1" s="11" t="s">
        <v>3</v>
      </c>
      <c r="E1" s="11" t="s">
        <v>4</v>
      </c>
    </row>
    <row r="2" spans="1:5" ht="12.75">
      <c r="A2" s="11" t="s">
        <v>32</v>
      </c>
      <c r="B2" s="4">
        <v>1100000</v>
      </c>
      <c r="C2" s="4">
        <v>1107893.12</v>
      </c>
      <c r="D2" s="9">
        <v>40908</v>
      </c>
      <c r="E2" s="11" t="s">
        <v>33</v>
      </c>
    </row>
    <row r="3" spans="1:5" ht="12.75">
      <c r="A3" s="11" t="s">
        <v>37</v>
      </c>
      <c r="B3" s="4">
        <v>9353170</v>
      </c>
      <c r="C3" s="5">
        <v>10240132.35</v>
      </c>
      <c r="D3" s="9">
        <v>40633</v>
      </c>
      <c r="E3" s="11" t="s">
        <v>33</v>
      </c>
    </row>
    <row r="4" spans="1:5" ht="12.75">
      <c r="A4" s="11" t="s">
        <v>24</v>
      </c>
      <c r="B4" s="4">
        <v>75880</v>
      </c>
      <c r="C4" s="4">
        <v>84639.26</v>
      </c>
      <c r="D4" s="9">
        <v>40724</v>
      </c>
      <c r="E4" s="11" t="s">
        <v>33</v>
      </c>
    </row>
    <row r="5" spans="1:5" ht="12.75">
      <c r="A5" s="11"/>
      <c r="B5" s="4"/>
      <c r="C5" s="4">
        <f>SUM(C2:C4)</f>
        <v>11432664.729999999</v>
      </c>
      <c r="D5" s="11"/>
      <c r="E5" s="11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&amp;CItem 9 ABS BF Trusts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19.421875" style="0" bestFit="1" customWidth="1"/>
    <col min="2" max="2" width="17.28125" style="2" bestFit="1" customWidth="1"/>
    <col min="3" max="3" width="19.140625" style="2" bestFit="1" customWidth="1"/>
    <col min="4" max="4" width="10.140625" style="0" bestFit="1" customWidth="1"/>
    <col min="5" max="5" width="36.7109375" style="0" customWidth="1"/>
  </cols>
  <sheetData>
    <row r="1" spans="1:5" ht="12.7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2.75">
      <c r="A2" t="s">
        <v>29</v>
      </c>
      <c r="B2" s="6">
        <v>1500000</v>
      </c>
      <c r="C2" s="7">
        <v>489019.35</v>
      </c>
      <c r="D2" s="1">
        <v>40633</v>
      </c>
      <c r="E2" t="s">
        <v>30</v>
      </c>
    </row>
    <row r="3" spans="1:5" ht="12.75">
      <c r="A3" t="s">
        <v>31</v>
      </c>
      <c r="B3" s="6">
        <v>42836995.15</v>
      </c>
      <c r="C3" s="6">
        <v>19308736.28</v>
      </c>
      <c r="D3" s="1">
        <v>40908</v>
      </c>
      <c r="E3" t="s">
        <v>30</v>
      </c>
    </row>
    <row r="4" spans="1:5" ht="12.75">
      <c r="A4" t="s">
        <v>36</v>
      </c>
      <c r="B4" s="6">
        <v>567049</v>
      </c>
      <c r="C4" s="7">
        <v>616200</v>
      </c>
      <c r="D4" s="1">
        <v>40847</v>
      </c>
      <c r="E4" t="s">
        <v>30</v>
      </c>
    </row>
    <row r="5" spans="1:5" ht="12.75">
      <c r="A5" t="s">
        <v>43</v>
      </c>
      <c r="B5" s="6">
        <v>2476760</v>
      </c>
      <c r="C5" s="7">
        <v>865899.74</v>
      </c>
      <c r="D5" s="1">
        <v>40543</v>
      </c>
      <c r="E5" t="s">
        <v>30</v>
      </c>
    </row>
    <row r="6" spans="1:5" ht="12.75">
      <c r="A6" t="s">
        <v>44</v>
      </c>
      <c r="B6" s="6">
        <v>176005.35</v>
      </c>
      <c r="C6" s="6">
        <v>131084.56</v>
      </c>
      <c r="D6" s="1">
        <v>40908</v>
      </c>
      <c r="E6" t="s">
        <v>30</v>
      </c>
    </row>
    <row r="7" spans="1:5" ht="25.5">
      <c r="A7" t="s">
        <v>38</v>
      </c>
      <c r="B7" s="6">
        <v>541157</v>
      </c>
      <c r="C7" s="6">
        <v>601829.35</v>
      </c>
      <c r="D7" s="1">
        <v>40816</v>
      </c>
      <c r="E7" s="12" t="s">
        <v>54</v>
      </c>
    </row>
    <row r="8" spans="1:4" ht="12.75">
      <c r="A8" t="s">
        <v>51</v>
      </c>
      <c r="B8" s="6">
        <v>250000</v>
      </c>
      <c r="C8" s="8">
        <v>250719.49</v>
      </c>
      <c r="D8" s="1">
        <v>40908</v>
      </c>
    </row>
    <row r="9" spans="1:4" ht="12.75">
      <c r="A9" t="s">
        <v>52</v>
      </c>
      <c r="B9" s="8">
        <v>390621.47</v>
      </c>
      <c r="C9" s="6">
        <v>131492.96</v>
      </c>
      <c r="D9" s="1">
        <v>40908</v>
      </c>
    </row>
    <row r="10" spans="1:4" ht="12.75">
      <c r="A10" t="s">
        <v>8</v>
      </c>
      <c r="B10" s="4">
        <v>1968129.97</v>
      </c>
      <c r="C10" s="4">
        <v>1324582.39</v>
      </c>
      <c r="D10" s="1">
        <v>40676</v>
      </c>
    </row>
    <row r="11" spans="1:4" ht="12.75">
      <c r="A11" s="13" t="s">
        <v>56</v>
      </c>
      <c r="B11" s="4">
        <v>146538.03</v>
      </c>
      <c r="C11" s="4">
        <v>30000</v>
      </c>
      <c r="D11" s="1">
        <v>40773</v>
      </c>
    </row>
    <row r="12" spans="2:3" ht="12.75">
      <c r="B12" s="6">
        <f>SUM(B2:B11)</f>
        <v>50853255.97</v>
      </c>
      <c r="C12" s="6">
        <f>SUM(C2:C11)</f>
        <v>23749564.12</v>
      </c>
    </row>
    <row r="14" spans="1:5" ht="12.75">
      <c r="A14" t="s">
        <v>48</v>
      </c>
      <c r="C14" s="4">
        <v>1685962.1</v>
      </c>
      <c r="D14" s="9">
        <v>40908</v>
      </c>
      <c r="E14" t="s">
        <v>50</v>
      </c>
    </row>
    <row r="15" spans="1:5" ht="12.75">
      <c r="A15" t="s">
        <v>49</v>
      </c>
      <c r="C15" s="5">
        <v>973755</v>
      </c>
      <c r="D15" s="10">
        <v>40802</v>
      </c>
      <c r="E15" t="s">
        <v>50</v>
      </c>
    </row>
  </sheetData>
  <sheetProtection/>
  <printOptions gridLines="1"/>
  <pageMargins left="0.75" right="0.75" top="1.31" bottom="0.81" header="0.87" footer="0.5"/>
  <pageSetup horizontalDpi="600" verticalDpi="600" orientation="landscape" r:id="rId1"/>
  <headerFooter alignWithMargins="0">
    <oddHeader>&amp;CItem 9 Payment Plan and Escrow Trust Agreements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Layout" workbookViewId="0" topLeftCell="A1">
      <selection activeCell="C34" sqref="C34"/>
    </sheetView>
  </sheetViews>
  <sheetFormatPr defaultColWidth="9.140625" defaultRowHeight="12.75"/>
  <cols>
    <col min="1" max="1" width="18.140625" style="0" bestFit="1" customWidth="1"/>
    <col min="2" max="2" width="17.28125" style="4" bestFit="1" customWidth="1"/>
    <col min="3" max="3" width="19.140625" style="4" bestFit="1" customWidth="1"/>
    <col min="4" max="4" width="10.140625" style="0" bestFit="1" customWidth="1"/>
    <col min="5" max="5" width="19.28125" style="0" bestFit="1" customWidth="1"/>
  </cols>
  <sheetData>
    <row r="1" spans="1:5" ht="12.75">
      <c r="A1" t="s">
        <v>0</v>
      </c>
      <c r="B1" s="4" t="s">
        <v>1</v>
      </c>
      <c r="C1" s="4" t="s">
        <v>2</v>
      </c>
      <c r="D1" t="s">
        <v>3</v>
      </c>
      <c r="E1" t="s">
        <v>4</v>
      </c>
    </row>
    <row r="2" spans="1:5" ht="12.75">
      <c r="A2" t="s">
        <v>5</v>
      </c>
      <c r="B2" s="4">
        <v>108740</v>
      </c>
      <c r="C2" s="5">
        <v>127436.24</v>
      </c>
      <c r="D2" s="1">
        <v>40908</v>
      </c>
      <c r="E2" t="s">
        <v>6</v>
      </c>
    </row>
    <row r="3" spans="1:5" ht="12.75">
      <c r="A3" t="s">
        <v>7</v>
      </c>
      <c r="B3" s="4">
        <v>100000</v>
      </c>
      <c r="C3" s="5">
        <v>108843.36</v>
      </c>
      <c r="D3" s="1">
        <v>40908</v>
      </c>
      <c r="E3" t="s">
        <v>6</v>
      </c>
    </row>
    <row r="4" spans="1:5" ht="12.75">
      <c r="A4" t="s">
        <v>9</v>
      </c>
      <c r="B4" s="4">
        <v>5754475.51</v>
      </c>
      <c r="C4" s="4">
        <v>5207824</v>
      </c>
      <c r="D4" s="1">
        <v>40512</v>
      </c>
      <c r="E4" t="s">
        <v>6</v>
      </c>
    </row>
    <row r="5" spans="1:5" ht="12.75">
      <c r="A5" t="s">
        <v>10</v>
      </c>
      <c r="B5" s="4">
        <v>591945.16</v>
      </c>
      <c r="C5" s="4">
        <v>630747.32</v>
      </c>
      <c r="D5" s="1">
        <v>40908</v>
      </c>
      <c r="E5" t="s">
        <v>6</v>
      </c>
    </row>
    <row r="6" spans="1:5" ht="12.75">
      <c r="A6" t="s">
        <v>11</v>
      </c>
      <c r="B6" s="4">
        <v>4025339.15</v>
      </c>
      <c r="C6" s="4">
        <v>4866306.52</v>
      </c>
      <c r="D6" s="1">
        <v>40633</v>
      </c>
      <c r="E6" t="s">
        <v>6</v>
      </c>
    </row>
    <row r="7" spans="1:5" ht="12.75">
      <c r="A7" t="s">
        <v>12</v>
      </c>
      <c r="B7" s="4">
        <v>125000</v>
      </c>
      <c r="C7" s="5">
        <v>121825.87</v>
      </c>
      <c r="D7" s="1">
        <v>40908</v>
      </c>
      <c r="E7" t="s">
        <v>6</v>
      </c>
    </row>
    <row r="8" spans="1:5" ht="12.75">
      <c r="A8" t="s">
        <v>13</v>
      </c>
      <c r="B8" s="4">
        <v>27739.57</v>
      </c>
      <c r="C8" s="4">
        <v>24155.02</v>
      </c>
      <c r="D8" s="1">
        <v>40908</v>
      </c>
      <c r="E8" t="s">
        <v>6</v>
      </c>
    </row>
    <row r="9" spans="1:5" ht="12.75">
      <c r="A9" t="s">
        <v>14</v>
      </c>
      <c r="B9" s="4">
        <v>249710</v>
      </c>
      <c r="C9" s="4">
        <v>147806.97</v>
      </c>
      <c r="D9" s="1">
        <v>40633</v>
      </c>
      <c r="E9" t="s">
        <v>6</v>
      </c>
    </row>
    <row r="10" spans="1:5" ht="12.75">
      <c r="A10" t="s">
        <v>15</v>
      </c>
      <c r="B10" s="4">
        <v>13399</v>
      </c>
      <c r="C10" s="7">
        <v>13623.96</v>
      </c>
      <c r="D10" s="1">
        <v>40633</v>
      </c>
      <c r="E10" t="s">
        <v>6</v>
      </c>
    </row>
    <row r="11" spans="1:5" ht="12.75">
      <c r="A11" t="s">
        <v>16</v>
      </c>
      <c r="B11" s="4">
        <v>32894410.35</v>
      </c>
      <c r="C11" s="7">
        <v>22695382.96</v>
      </c>
      <c r="D11" s="1">
        <v>40633</v>
      </c>
      <c r="E11" t="s">
        <v>6</v>
      </c>
    </row>
    <row r="12" spans="1:5" ht="12.75">
      <c r="A12" t="s">
        <v>17</v>
      </c>
      <c r="B12" s="4">
        <v>541118</v>
      </c>
      <c r="C12" s="4">
        <v>541121</v>
      </c>
      <c r="D12" s="1">
        <v>39447</v>
      </c>
      <c r="E12" t="s">
        <v>6</v>
      </c>
    </row>
    <row r="13" spans="1:5" ht="12.75">
      <c r="A13" t="s">
        <v>18</v>
      </c>
      <c r="B13" s="4">
        <v>2133963</v>
      </c>
      <c r="C13" s="7">
        <v>3033465.75</v>
      </c>
      <c r="D13" s="1">
        <v>40633</v>
      </c>
      <c r="E13" t="s">
        <v>6</v>
      </c>
    </row>
    <row r="14" spans="1:5" ht="12.75">
      <c r="A14" t="s">
        <v>19</v>
      </c>
      <c r="B14" s="4">
        <v>410159.27</v>
      </c>
      <c r="C14" s="7">
        <v>464855.15</v>
      </c>
      <c r="D14" s="1">
        <v>40633</v>
      </c>
      <c r="E14" t="s">
        <v>6</v>
      </c>
    </row>
    <row r="15" spans="1:5" ht="12.75">
      <c r="A15" t="s">
        <v>20</v>
      </c>
      <c r="B15" s="4">
        <v>421881</v>
      </c>
      <c r="C15" s="7">
        <v>512301.28</v>
      </c>
      <c r="D15" s="1">
        <v>40633</v>
      </c>
      <c r="E15" t="s">
        <v>6</v>
      </c>
    </row>
    <row r="16" spans="1:5" ht="12.75">
      <c r="A16" t="s">
        <v>21</v>
      </c>
      <c r="B16" s="4">
        <v>7151921.03</v>
      </c>
      <c r="C16" s="4">
        <v>2339206.23</v>
      </c>
      <c r="D16" s="1">
        <v>40877</v>
      </c>
      <c r="E16" t="s">
        <v>6</v>
      </c>
    </row>
    <row r="17" spans="1:5" ht="12.75">
      <c r="A17" t="s">
        <v>22</v>
      </c>
      <c r="B17" s="4">
        <v>2539657</v>
      </c>
      <c r="C17" s="4">
        <v>1522559.16</v>
      </c>
      <c r="D17" s="1">
        <v>40908</v>
      </c>
      <c r="E17" t="s">
        <v>6</v>
      </c>
    </row>
    <row r="18" spans="1:5" ht="12.75">
      <c r="A18" t="s">
        <v>23</v>
      </c>
      <c r="B18" s="4">
        <v>50687</v>
      </c>
      <c r="C18" s="5">
        <v>48664.73</v>
      </c>
      <c r="D18" s="1">
        <v>40908</v>
      </c>
      <c r="E18" t="s">
        <v>6</v>
      </c>
    </row>
    <row r="19" spans="1:5" ht="12.75">
      <c r="A19" t="s">
        <v>25</v>
      </c>
      <c r="B19" s="4">
        <v>933550</v>
      </c>
      <c r="C19" s="4">
        <v>1802295.14</v>
      </c>
      <c r="D19" s="1">
        <v>40543</v>
      </c>
      <c r="E19" t="s">
        <v>6</v>
      </c>
    </row>
    <row r="20" spans="1:5" ht="12.75">
      <c r="A20" t="s">
        <v>26</v>
      </c>
      <c r="B20" s="4">
        <v>270056</v>
      </c>
      <c r="C20" s="4">
        <v>248206.6</v>
      </c>
      <c r="D20" s="1">
        <v>40908</v>
      </c>
      <c r="E20" t="s">
        <v>6</v>
      </c>
    </row>
    <row r="21" spans="1:5" ht="12.75">
      <c r="A21" t="s">
        <v>27</v>
      </c>
      <c r="B21" s="4">
        <v>2754748.31</v>
      </c>
      <c r="C21" s="4">
        <v>2344936.14</v>
      </c>
      <c r="D21" s="1">
        <v>40543</v>
      </c>
      <c r="E21" t="s">
        <v>6</v>
      </c>
    </row>
    <row r="22" spans="1:5" ht="12.75">
      <c r="A22" t="s">
        <v>28</v>
      </c>
      <c r="B22" s="4">
        <v>74603</v>
      </c>
      <c r="C22" s="4">
        <v>64523</v>
      </c>
      <c r="D22" s="1">
        <v>40451</v>
      </c>
      <c r="E22" t="s">
        <v>6</v>
      </c>
    </row>
    <row r="23" spans="1:5" ht="12.75">
      <c r="A23" t="s">
        <v>34</v>
      </c>
      <c r="B23" s="4">
        <v>2427067.9</v>
      </c>
      <c r="C23" s="4">
        <v>2480087.82</v>
      </c>
      <c r="D23" s="1">
        <v>40908</v>
      </c>
      <c r="E23" t="s">
        <v>35</v>
      </c>
    </row>
    <row r="24" spans="1:5" ht="12.75">
      <c r="A24" t="s">
        <v>45</v>
      </c>
      <c r="B24" s="4">
        <v>25893</v>
      </c>
      <c r="C24" s="4">
        <v>34203.16</v>
      </c>
      <c r="D24" s="3">
        <v>40543</v>
      </c>
      <c r="E24" t="s">
        <v>6</v>
      </c>
    </row>
    <row r="25" spans="1:5" ht="12.75">
      <c r="A25" t="s">
        <v>46</v>
      </c>
      <c r="B25" s="4">
        <v>2273737.21</v>
      </c>
      <c r="C25" s="4">
        <v>2346852.31</v>
      </c>
      <c r="D25" s="1">
        <v>40908</v>
      </c>
      <c r="E25" t="s">
        <v>6</v>
      </c>
    </row>
    <row r="26" spans="1:5" ht="12.75">
      <c r="A26" t="s">
        <v>47</v>
      </c>
      <c r="B26" s="4">
        <v>257442</v>
      </c>
      <c r="C26" s="4">
        <v>281622.43</v>
      </c>
      <c r="D26" s="1">
        <v>40908</v>
      </c>
      <c r="E26" t="s">
        <v>6</v>
      </c>
    </row>
    <row r="27" spans="1:5" ht="12.75">
      <c r="A27" t="s">
        <v>39</v>
      </c>
      <c r="B27" s="4">
        <v>881858</v>
      </c>
      <c r="C27" s="5">
        <v>743513.06</v>
      </c>
      <c r="D27" s="1">
        <v>40908</v>
      </c>
      <c r="E27" t="s">
        <v>53</v>
      </c>
    </row>
    <row r="28" spans="1:5" ht="12.75">
      <c r="A28" t="s">
        <v>40</v>
      </c>
      <c r="B28" s="4">
        <v>290207</v>
      </c>
      <c r="C28" s="4">
        <v>353796.93</v>
      </c>
      <c r="D28" s="1">
        <v>40543</v>
      </c>
      <c r="E28" t="s">
        <v>6</v>
      </c>
    </row>
    <row r="29" spans="1:5" ht="12.75">
      <c r="A29" t="s">
        <v>41</v>
      </c>
      <c r="B29" s="4">
        <v>222458</v>
      </c>
      <c r="C29" s="7">
        <v>213596.04</v>
      </c>
      <c r="D29" s="1">
        <v>40633</v>
      </c>
      <c r="E29" t="s">
        <v>6</v>
      </c>
    </row>
    <row r="30" spans="1:5" ht="12.75">
      <c r="A30" t="s">
        <v>42</v>
      </c>
      <c r="B30" s="4">
        <v>91792</v>
      </c>
      <c r="C30" s="5">
        <v>74811.79</v>
      </c>
      <c r="D30" s="1">
        <v>40908</v>
      </c>
      <c r="E30" t="s">
        <v>6</v>
      </c>
    </row>
    <row r="31" spans="1:5" ht="12.75">
      <c r="A31" s="13" t="s">
        <v>55</v>
      </c>
      <c r="B31" s="4">
        <v>22990</v>
      </c>
      <c r="C31" s="4">
        <v>22990</v>
      </c>
      <c r="D31" s="1">
        <v>40819</v>
      </c>
      <c r="E31" t="s">
        <v>6</v>
      </c>
    </row>
    <row r="32" spans="1:5" ht="12.75">
      <c r="A32" s="13" t="s">
        <v>57</v>
      </c>
      <c r="B32" s="4">
        <v>4969494.89</v>
      </c>
      <c r="C32" s="4">
        <v>5010626.39</v>
      </c>
      <c r="D32" s="1">
        <v>40908</v>
      </c>
      <c r="E32" t="s">
        <v>6</v>
      </c>
    </row>
    <row r="33" spans="2:3" ht="12.75">
      <c r="B33" s="4">
        <f>SUM(B2:B32)</f>
        <v>72636042.35000001</v>
      </c>
      <c r="C33" s="4">
        <f>SUM(C2:C32)</f>
        <v>58428186.32999999</v>
      </c>
    </row>
  </sheetData>
  <sheetProtection/>
  <printOptions gridLines="1"/>
  <pageMargins left="1.36" right="0.42" top="1" bottom="1" header="0.5" footer="0.5"/>
  <pageSetup horizontalDpi="600" verticalDpi="600" orientation="portrait" r:id="rId1"/>
  <headerFooter alignWithMargins="0">
    <oddHeader>&amp;CItem 9 Fully funded Trusts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Allen, William (DEP)</cp:lastModifiedBy>
  <cp:lastPrinted>2012-01-25T16:21:00Z</cp:lastPrinted>
  <dcterms:created xsi:type="dcterms:W3CDTF">2009-10-05T14:29:55Z</dcterms:created>
  <dcterms:modified xsi:type="dcterms:W3CDTF">2012-01-31T19:35:32Z</dcterms:modified>
  <cp:category/>
  <cp:version/>
  <cp:contentType/>
  <cp:contentStatus/>
</cp:coreProperties>
</file>