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95" windowHeight="7170" activeTab="0"/>
  </bookViews>
  <sheets>
    <sheet name="Sheet 1 (2)" sheetId="1" r:id="rId1"/>
  </sheets>
  <externalReferences>
    <externalReference r:id="rId4"/>
  </externalReferences>
  <definedNames>
    <definedName name="Recover">'[1]Macro1'!$A$54</definedName>
    <definedName name="TableName">"Dummy"</definedName>
  </definedNames>
  <calcPr fullCalcOnLoad="1"/>
</workbook>
</file>

<file path=xl/sharedStrings.xml><?xml version="1.0" encoding="utf-8"?>
<sst xmlns="http://schemas.openxmlformats.org/spreadsheetml/2006/main" count="113" uniqueCount="60">
  <si>
    <t>REMIN</t>
  </si>
  <si>
    <t>TERM</t>
  </si>
  <si>
    <t>PBF 17921605.1</t>
  </si>
  <si>
    <t>THOMAS BROS GREENWOOD TIPPLE</t>
  </si>
  <si>
    <t>AP669</t>
  </si>
  <si>
    <t>181</t>
  </si>
  <si>
    <t>DEV</t>
  </si>
  <si>
    <t>PBF26840202.1</t>
  </si>
  <si>
    <t>GRANDSTONE</t>
  </si>
  <si>
    <t>COMP</t>
  </si>
  <si>
    <t>PBF57813001.1</t>
  </si>
  <si>
    <t>BERNICE MINING &amp; CONTR CO</t>
  </si>
  <si>
    <t>PBF65850204.1</t>
  </si>
  <si>
    <t>BOVARD PLANT</t>
  </si>
  <si>
    <t>PBF 11850106.1</t>
  </si>
  <si>
    <t>C &amp; K COAL CO (3 permits)</t>
  </si>
  <si>
    <t>AMLS</t>
  </si>
  <si>
    <t>BF 504-101.1</t>
  </si>
  <si>
    <t>ROYAL RECLAMATION, INC.</t>
  </si>
  <si>
    <t>BF 442-101.1</t>
  </si>
  <si>
    <t>T &amp; T CLAY COMPANY</t>
  </si>
  <si>
    <t>BF 485-101.1</t>
  </si>
  <si>
    <t>ELIZABETHVILLE NORTH (AD COAL COMPANY)</t>
  </si>
  <si>
    <t>BF 469-201.1</t>
  </si>
  <si>
    <t>ROBERT F. TAYLOR &amp; BRYAN NORTHWEST</t>
  </si>
  <si>
    <t>BF 490-101.1</t>
  </si>
  <si>
    <t>GRAHAM BROS.  LUMBER CO., INC. (2 permits)</t>
  </si>
  <si>
    <t>PBF 57830101.3</t>
  </si>
  <si>
    <t>BERNICE MINING LEWIS MINE</t>
  </si>
  <si>
    <t>PBF 17850102.1</t>
  </si>
  <si>
    <t>POWER OPERATING CO, INC</t>
  </si>
  <si>
    <t>PBF 17803034.1</t>
  </si>
  <si>
    <t>CAMBRIA MILLS COMPANY</t>
  </si>
  <si>
    <t>PBF 33990907.1</t>
  </si>
  <si>
    <t>DALE HOLLOBAUGH (GERTZ)</t>
  </si>
  <si>
    <t>BF 491-101.1</t>
  </si>
  <si>
    <t>HAMILTON BROTHERS COAL, INC. (2 permits)</t>
  </si>
  <si>
    <t>BF 487-101.1</t>
  </si>
  <si>
    <t>HAMILTON BROTHERS COAL, INC.</t>
  </si>
  <si>
    <t>GRANT</t>
  </si>
  <si>
    <t>CNST</t>
  </si>
  <si>
    <t>PBF 54813225.1</t>
  </si>
  <si>
    <t>SHAMROCK COAL CO (2 permits)</t>
  </si>
  <si>
    <t>PBF 17840105.1</t>
  </si>
  <si>
    <t>BENJAMIN COAL CO JOHNSTON-SINCLAIR (2 permits)</t>
  </si>
  <si>
    <t>PBF 56960111.1</t>
  </si>
  <si>
    <t>BIG J MINING INC</t>
  </si>
  <si>
    <t>PBF 65920108.1</t>
  </si>
  <si>
    <t>BITUMINOUS PROCESSING</t>
  </si>
  <si>
    <t>AML</t>
  </si>
  <si>
    <t>OSM 35(1748)102.1 (BF)</t>
  </si>
  <si>
    <t>RIVERSIDE EAST (BF-AMERICAN SILT PROC)</t>
  </si>
  <si>
    <t>Type</t>
  </si>
  <si>
    <t>Status</t>
  </si>
  <si>
    <t>Project Number</t>
  </si>
  <si>
    <t>Project Name</t>
  </si>
  <si>
    <t>Cost</t>
  </si>
  <si>
    <t>Budget Amount</t>
  </si>
  <si>
    <t>Proj Id</t>
  </si>
  <si>
    <t>Fund Code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</si>
</sst>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5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2" fontId="18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18" fillId="32" borderId="7" applyNumberFormat="0" applyFont="0" applyAlignment="0" applyProtection="0"/>
    <xf numFmtId="0" fontId="31" fillId="27" borderId="8" applyNumberFormat="0" applyAlignment="0" applyProtection="0"/>
    <xf numFmtId="9" fontId="18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">
    <xf numFmtId="0" fontId="0" fillId="0" borderId="0" xfId="0" applyAlignment="1">
      <alignment/>
    </xf>
    <xf numFmtId="16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12111ABSCloseoutFunde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 1"/>
      <sheetName val="Macro1"/>
    </sheetNames>
    <sheetDataSet>
      <sheetData sheetId="1">
        <row r="54">
          <cell r="A54" t="str">
            <v>Recover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view="pageLayout" zoomScaleNormal="253" workbookViewId="0" topLeftCell="A1">
      <selection activeCell="G22" sqref="G22"/>
    </sheetView>
  </sheetViews>
  <sheetFormatPr defaultColWidth="9.140625" defaultRowHeight="12.75"/>
  <cols>
    <col min="1" max="1" width="10.00390625" style="0" bestFit="1" customWidth="1"/>
    <col min="2" max="2" width="6.28125" style="0" bestFit="1" customWidth="1"/>
    <col min="3" max="3" width="14.140625" style="1" bestFit="1" customWidth="1"/>
    <col min="4" max="4" width="11.140625" style="1" bestFit="1" customWidth="1"/>
    <col min="5" max="5" width="49.140625" style="0" bestFit="1" customWidth="1"/>
    <col min="6" max="6" width="22.140625" style="0" bestFit="1" customWidth="1"/>
    <col min="7" max="7" width="6.57421875" style="0" bestFit="1" customWidth="1"/>
    <col min="8" max="8" width="7.28125" style="0" bestFit="1" customWidth="1"/>
  </cols>
  <sheetData>
    <row r="1" spans="1:8" ht="12.75">
      <c r="A1" t="s">
        <v>59</v>
      </c>
      <c r="B1" t="s">
        <v>58</v>
      </c>
      <c r="C1" s="1" t="s">
        <v>57</v>
      </c>
      <c r="D1" s="1" t="s">
        <v>56</v>
      </c>
      <c r="E1" t="s">
        <v>55</v>
      </c>
      <c r="F1" t="s">
        <v>54</v>
      </c>
      <c r="G1" t="s">
        <v>53</v>
      </c>
      <c r="H1" t="s">
        <v>52</v>
      </c>
    </row>
    <row r="2" spans="1:8" ht="12.75">
      <c r="A2" t="s">
        <v>4</v>
      </c>
      <c r="B2">
        <v>6729</v>
      </c>
      <c r="C2" s="1">
        <v>34522</v>
      </c>
      <c r="D2" s="1">
        <v>423426.3</v>
      </c>
      <c r="E2" t="s">
        <v>51</v>
      </c>
      <c r="F2" t="s">
        <v>50</v>
      </c>
      <c r="G2" t="s">
        <v>40</v>
      </c>
      <c r="H2" t="s">
        <v>49</v>
      </c>
    </row>
    <row r="3" spans="1:8" ht="12.75">
      <c r="A3" t="s">
        <v>4</v>
      </c>
      <c r="B3">
        <v>6936</v>
      </c>
      <c r="C3" s="1">
        <v>13667.18</v>
      </c>
      <c r="D3" s="1">
        <v>84827.97</v>
      </c>
      <c r="E3" t="s">
        <v>48</v>
      </c>
      <c r="F3" t="s">
        <v>47</v>
      </c>
      <c r="G3" t="s">
        <v>40</v>
      </c>
      <c r="H3" t="s">
        <v>5</v>
      </c>
    </row>
    <row r="4" spans="1:8" ht="12.75">
      <c r="A4" t="s">
        <v>4</v>
      </c>
      <c r="B4">
        <v>6563</v>
      </c>
      <c r="C4" s="1">
        <v>409105</v>
      </c>
      <c r="D4" s="1">
        <v>409105</v>
      </c>
      <c r="E4" t="s">
        <v>46</v>
      </c>
      <c r="F4" t="s">
        <v>45</v>
      </c>
      <c r="G4" t="s">
        <v>40</v>
      </c>
      <c r="H4" t="s">
        <v>5</v>
      </c>
    </row>
    <row r="5" spans="1:8" ht="12.75">
      <c r="A5" t="s">
        <v>4</v>
      </c>
      <c r="B5">
        <v>5446</v>
      </c>
      <c r="C5" s="1">
        <v>96920</v>
      </c>
      <c r="D5" s="1">
        <v>322120</v>
      </c>
      <c r="E5" t="s">
        <v>44</v>
      </c>
      <c r="F5" t="s">
        <v>43</v>
      </c>
      <c r="G5" t="s">
        <v>40</v>
      </c>
      <c r="H5" t="s">
        <v>5</v>
      </c>
    </row>
    <row r="6" spans="1:8" ht="12.75">
      <c r="A6" t="s">
        <v>4</v>
      </c>
      <c r="B6">
        <v>6380</v>
      </c>
      <c r="C6" s="1">
        <v>50376</v>
      </c>
      <c r="D6" s="1">
        <v>120000</v>
      </c>
      <c r="E6" t="s">
        <v>42</v>
      </c>
      <c r="F6" t="s">
        <v>41</v>
      </c>
      <c r="G6" t="s">
        <v>40</v>
      </c>
      <c r="H6" t="s">
        <v>39</v>
      </c>
    </row>
    <row r="7" ht="12.75">
      <c r="C7" s="1">
        <f>SUM(C2:C6)</f>
        <v>604590.1799999999</v>
      </c>
    </row>
    <row r="8" spans="1:8" ht="12.75">
      <c r="A8" t="s">
        <v>4</v>
      </c>
      <c r="B8">
        <v>2230</v>
      </c>
      <c r="C8" s="1">
        <v>32400.22</v>
      </c>
      <c r="D8" s="1">
        <v>146300.22</v>
      </c>
      <c r="E8" t="s">
        <v>38</v>
      </c>
      <c r="F8" t="s">
        <v>37</v>
      </c>
      <c r="G8" t="s">
        <v>9</v>
      </c>
      <c r="H8" t="s">
        <v>16</v>
      </c>
    </row>
    <row r="9" spans="1:8" ht="12.75">
      <c r="A9" t="s">
        <v>4</v>
      </c>
      <c r="B9">
        <v>2233</v>
      </c>
      <c r="C9" s="1">
        <v>301981.64</v>
      </c>
      <c r="D9" s="1">
        <v>531361.64</v>
      </c>
      <c r="E9" t="s">
        <v>36</v>
      </c>
      <c r="F9" t="s">
        <v>35</v>
      </c>
      <c r="G9" t="s">
        <v>9</v>
      </c>
      <c r="H9" t="s">
        <v>16</v>
      </c>
    </row>
    <row r="10" spans="1:8" ht="12.75">
      <c r="A10" t="s">
        <v>4</v>
      </c>
      <c r="B10">
        <v>5560</v>
      </c>
      <c r="C10" s="1">
        <v>61800</v>
      </c>
      <c r="D10" s="1">
        <v>99900</v>
      </c>
      <c r="E10" t="s">
        <v>34</v>
      </c>
      <c r="F10" t="s">
        <v>33</v>
      </c>
      <c r="G10" t="s">
        <v>9</v>
      </c>
      <c r="H10" t="s">
        <v>5</v>
      </c>
    </row>
    <row r="11" spans="1:8" ht="12.75">
      <c r="A11" t="s">
        <v>4</v>
      </c>
      <c r="B11">
        <v>6289</v>
      </c>
      <c r="C11" s="1">
        <v>193659.78</v>
      </c>
      <c r="D11" s="1">
        <v>850596.53</v>
      </c>
      <c r="E11" t="s">
        <v>32</v>
      </c>
      <c r="F11" t="s">
        <v>31</v>
      </c>
      <c r="G11" t="s">
        <v>9</v>
      </c>
      <c r="H11" t="s">
        <v>5</v>
      </c>
    </row>
    <row r="12" spans="1:8" ht="12.75">
      <c r="A12" t="s">
        <v>4</v>
      </c>
      <c r="B12">
        <v>5957</v>
      </c>
      <c r="C12" s="1">
        <v>15004.5</v>
      </c>
      <c r="D12" s="1">
        <v>36864</v>
      </c>
      <c r="E12" t="s">
        <v>30</v>
      </c>
      <c r="F12" t="s">
        <v>29</v>
      </c>
      <c r="G12" t="s">
        <v>9</v>
      </c>
      <c r="H12" t="s">
        <v>5</v>
      </c>
    </row>
    <row r="13" spans="1:8" ht="12.75">
      <c r="A13" t="s">
        <v>4</v>
      </c>
      <c r="B13">
        <v>5961</v>
      </c>
      <c r="C13" s="1">
        <v>364000</v>
      </c>
      <c r="D13" s="1">
        <v>364000</v>
      </c>
      <c r="E13" t="s">
        <v>28</v>
      </c>
      <c r="F13" t="s">
        <v>27</v>
      </c>
      <c r="G13" t="s">
        <v>9</v>
      </c>
      <c r="H13" t="s">
        <v>5</v>
      </c>
    </row>
    <row r="14" spans="1:8" ht="12.75">
      <c r="A14" t="s">
        <v>4</v>
      </c>
      <c r="B14">
        <v>2231</v>
      </c>
      <c r="C14" s="1">
        <v>232759.93</v>
      </c>
      <c r="D14" s="1">
        <v>421578.4</v>
      </c>
      <c r="E14" t="s">
        <v>26</v>
      </c>
      <c r="F14" t="s">
        <v>25</v>
      </c>
      <c r="G14" t="s">
        <v>9</v>
      </c>
      <c r="H14" t="s">
        <v>16</v>
      </c>
    </row>
    <row r="15" spans="1:8" ht="12.75">
      <c r="A15" t="s">
        <v>4</v>
      </c>
      <c r="B15">
        <v>198</v>
      </c>
      <c r="C15" s="1">
        <v>166857.36000000002</v>
      </c>
      <c r="D15" s="1">
        <v>974000.46</v>
      </c>
      <c r="E15" t="s">
        <v>24</v>
      </c>
      <c r="F15" t="s">
        <v>23</v>
      </c>
      <c r="G15" t="s">
        <v>9</v>
      </c>
      <c r="H15" t="s">
        <v>16</v>
      </c>
    </row>
    <row r="16" spans="1:8" ht="12.75">
      <c r="A16" t="s">
        <v>4</v>
      </c>
      <c r="B16">
        <v>203</v>
      </c>
      <c r="C16" s="1">
        <v>50392.78</v>
      </c>
      <c r="D16" s="1">
        <v>122853.63</v>
      </c>
      <c r="E16" t="s">
        <v>22</v>
      </c>
      <c r="F16" t="s">
        <v>21</v>
      </c>
      <c r="G16" t="s">
        <v>9</v>
      </c>
      <c r="H16" t="s">
        <v>16</v>
      </c>
    </row>
    <row r="17" spans="1:8" ht="12.75">
      <c r="A17" t="s">
        <v>4</v>
      </c>
      <c r="B17">
        <v>2191</v>
      </c>
      <c r="C17" s="1">
        <v>76688.63</v>
      </c>
      <c r="D17" s="1">
        <v>97908.72</v>
      </c>
      <c r="E17" t="s">
        <v>20</v>
      </c>
      <c r="F17" t="s">
        <v>19</v>
      </c>
      <c r="G17" t="s">
        <v>9</v>
      </c>
      <c r="H17" t="s">
        <v>16</v>
      </c>
    </row>
    <row r="18" spans="1:8" ht="12.75">
      <c r="A18" t="s">
        <v>4</v>
      </c>
      <c r="B18">
        <v>2244</v>
      </c>
      <c r="C18" s="1">
        <v>43226.67</v>
      </c>
      <c r="D18" s="1">
        <v>45401.67</v>
      </c>
      <c r="E18" t="s">
        <v>18</v>
      </c>
      <c r="F18" t="s">
        <v>17</v>
      </c>
      <c r="G18" t="s">
        <v>9</v>
      </c>
      <c r="H18" t="s">
        <v>16</v>
      </c>
    </row>
    <row r="19" spans="1:8" ht="12.75">
      <c r="A19" t="s">
        <v>4</v>
      </c>
      <c r="B19">
        <v>5919</v>
      </c>
      <c r="C19" s="1">
        <v>148750</v>
      </c>
      <c r="D19" s="1">
        <v>148750</v>
      </c>
      <c r="E19" t="s">
        <v>15</v>
      </c>
      <c r="F19" t="s">
        <v>14</v>
      </c>
      <c r="G19" t="s">
        <v>9</v>
      </c>
      <c r="H19" t="s">
        <v>5</v>
      </c>
    </row>
    <row r="20" spans="1:8" ht="12.75">
      <c r="A20" t="s">
        <v>4</v>
      </c>
      <c r="B20">
        <v>6679</v>
      </c>
      <c r="C20" s="1">
        <v>3017.35</v>
      </c>
      <c r="D20" s="1">
        <v>56138.33</v>
      </c>
      <c r="E20" t="s">
        <v>13</v>
      </c>
      <c r="F20" t="s">
        <v>12</v>
      </c>
      <c r="G20" t="s">
        <v>9</v>
      </c>
      <c r="H20" t="s">
        <v>5</v>
      </c>
    </row>
    <row r="21" spans="1:8" ht="12.75">
      <c r="A21" t="s">
        <v>4</v>
      </c>
      <c r="B21">
        <v>5606</v>
      </c>
      <c r="C21" s="1">
        <v>490258.51</v>
      </c>
      <c r="D21" s="1">
        <v>750358.41</v>
      </c>
      <c r="E21" t="s">
        <v>11</v>
      </c>
      <c r="F21" t="s">
        <v>10</v>
      </c>
      <c r="G21" t="s">
        <v>9</v>
      </c>
      <c r="H21" t="s">
        <v>5</v>
      </c>
    </row>
    <row r="22" ht="12.75">
      <c r="C22" s="1">
        <f>SUM(C8:C21)</f>
        <v>2180797.37</v>
      </c>
    </row>
    <row r="23" spans="1:8" ht="12.75">
      <c r="A23" t="s">
        <v>4</v>
      </c>
      <c r="B23">
        <v>6988</v>
      </c>
      <c r="C23" s="1">
        <v>18408.350000000002</v>
      </c>
      <c r="D23" s="1">
        <v>48124.42</v>
      </c>
      <c r="E23" t="s">
        <v>8</v>
      </c>
      <c r="F23" t="s">
        <v>7</v>
      </c>
      <c r="G23" t="s">
        <v>6</v>
      </c>
      <c r="H23" t="s">
        <v>5</v>
      </c>
    </row>
    <row r="24" ht="12.75">
      <c r="C24" s="1">
        <f>C7+C22+C23</f>
        <v>2803795.9</v>
      </c>
    </row>
    <row r="25" spans="1:8" ht="12.75">
      <c r="A25" t="s">
        <v>4</v>
      </c>
      <c r="B25">
        <v>5435</v>
      </c>
      <c r="E25" t="s">
        <v>3</v>
      </c>
      <c r="F25" t="s">
        <v>2</v>
      </c>
      <c r="G25" t="s">
        <v>1</v>
      </c>
      <c r="H25" t="s">
        <v>0</v>
      </c>
    </row>
  </sheetData>
  <sheetProtection/>
  <printOptions gridLines="1"/>
  <pageMargins left="0.25" right="0.25" top="0.75" bottom="0.75" header="0.3" footer="0.3"/>
  <pageSetup horizontalDpi="600" verticalDpi="600" orientation="landscape" r:id="rId1"/>
  <headerFooter>
    <oddHeader>&amp;CItem 5 ABS Closeout Funded Projects December 2011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Commonwealth of Pennsylvania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Allen, William (DEP)</dc:creator>
  <cp:keywords/>
  <dc:description/>
  <cp:lastModifiedBy>Allen, William (DEP)</cp:lastModifiedBy>
  <dcterms:created xsi:type="dcterms:W3CDTF">2012-01-23T14:53:25Z</dcterms:created>
  <dcterms:modified xsi:type="dcterms:W3CDTF">2012-01-31T19:32:47Z</dcterms:modified>
  <cp:category/>
  <cp:version/>
  <cp:contentType/>
  <cp:contentStatus/>
</cp:coreProperties>
</file>