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845" windowHeight="1065" activeTab="0"/>
  </bookViews>
  <sheets>
    <sheet name="Sheet 1" sheetId="1" r:id="rId1"/>
  </sheets>
  <definedNames>
    <definedName name="Macro1">'Macro1'!$A$1</definedName>
    <definedName name="Macro2">'Macro1'!$A$8</definedName>
    <definedName name="Macro3">'Macro1'!$A$15</definedName>
    <definedName name="Macro4">'Macro1'!$A$22</definedName>
    <definedName name="Macro5">'Macro1'!$A$29</definedName>
    <definedName name="Macro6">'Macro1'!$A$36</definedName>
    <definedName name="Recover">'Macro1'!$A$54</definedName>
    <definedName name="TableName">"Dummy"</definedName>
  </definedNames>
  <calcPr fullCalcOnLoad="1"/>
</workbook>
</file>

<file path=xl/sharedStrings.xml><?xml version="1.0" encoding="utf-8"?>
<sst xmlns="http://schemas.openxmlformats.org/spreadsheetml/2006/main" count="121" uniqueCount="68">
  <si>
    <t>Fund Code</t>
  </si>
  <si>
    <t>Project Id</t>
  </si>
  <si>
    <t>Budget Amount</t>
  </si>
  <si>
    <t>Project Cost</t>
  </si>
  <si>
    <t>Cost</t>
  </si>
  <si>
    <t>Project Name</t>
  </si>
  <si>
    <t>Project Number</t>
  </si>
  <si>
    <t>Status</t>
  </si>
  <si>
    <t>Type</t>
  </si>
  <si>
    <t>AP669</t>
  </si>
  <si>
    <t>THOMAS BROS GREENWOOD TIPPLE</t>
  </si>
  <si>
    <t>PBF 17921605.1</t>
  </si>
  <si>
    <t>DEV</t>
  </si>
  <si>
    <t>REMIN</t>
  </si>
  <si>
    <t>BITUMINOUS PROCESSING</t>
  </si>
  <si>
    <t>PBF 65920108.1</t>
  </si>
  <si>
    <t>181</t>
  </si>
  <si>
    <t>HAMILTON BROTHERS COAL, INC.</t>
  </si>
  <si>
    <t>BF 487-101.1</t>
  </si>
  <si>
    <t>COMP</t>
  </si>
  <si>
    <t>AMLS</t>
  </si>
  <si>
    <t>BF 491-101.1</t>
  </si>
  <si>
    <t>DALE HOLLOBAUGH (GERTZ)</t>
  </si>
  <si>
    <t>PBF 33990907.1</t>
  </si>
  <si>
    <t>POWER OPERATING CO, INC</t>
  </si>
  <si>
    <t>PBF 17850102.1</t>
  </si>
  <si>
    <t>BF 490-101.1</t>
  </si>
  <si>
    <t>ROBERT F. TAYLOR &amp; BRYAN NORTHWEST</t>
  </si>
  <si>
    <t>BF 469-201.1</t>
  </si>
  <si>
    <t>BERNICE MINING LEWIS MINE</t>
  </si>
  <si>
    <t>PBF 57830101.3</t>
  </si>
  <si>
    <t>CNST</t>
  </si>
  <si>
    <t>BERNICE MINING &amp; CONTR CO</t>
  </si>
  <si>
    <t>PBF57813001.1</t>
  </si>
  <si>
    <t>BIG J MINING INC</t>
  </si>
  <si>
    <t>PBF 56960111.1</t>
  </si>
  <si>
    <t>PBF 17840105.1</t>
  </si>
  <si>
    <t>ELIZABETHVILLE NORTH (AD COAL COMPANY)</t>
  </si>
  <si>
    <t>BF 485-101.1</t>
  </si>
  <si>
    <t>T &amp; T CLAY COMPANY</t>
  </si>
  <si>
    <t>BF 442-101.1</t>
  </si>
  <si>
    <t>RIVERSIDE EAST</t>
  </si>
  <si>
    <t>OSM 35(1748)102.1</t>
  </si>
  <si>
    <t>AML</t>
  </si>
  <si>
    <t>ROYAL RECLAMATION, INC.</t>
  </si>
  <si>
    <t>BF 504-101.1</t>
  </si>
  <si>
    <t>PBF 11850106.1</t>
  </si>
  <si>
    <t>CAMBRIA MILLS COMPANY</t>
  </si>
  <si>
    <t>PBF 17803034.1</t>
  </si>
  <si>
    <t>BOVARD PLANT</t>
  </si>
  <si>
    <t>PBF65850204.1</t>
  </si>
  <si>
    <t>GRANDSTONE</t>
  </si>
  <si>
    <t>PBF26840202.1</t>
  </si>
  <si>
    <t>Macro1</t>
  </si>
  <si>
    <t>Macro2</t>
  </si>
  <si>
    <t>Macro3</t>
  </si>
  <si>
    <t>Macro4</t>
  </si>
  <si>
    <t>Macro5</t>
  </si>
  <si>
    <t>Macro6</t>
  </si>
  <si>
    <t>Recover</t>
  </si>
  <si>
    <t>Auto_Open</t>
  </si>
  <si>
    <t>HAMILTON BROTHERS COAL, INC.(2 Permits)</t>
  </si>
  <si>
    <t>GRAHAM BROS.  LUMBER CO., INC.(2 Permits)</t>
  </si>
  <si>
    <t>BENJAMIN COAL CO JOHNSTON-SINCLAIR (2 Permits)</t>
  </si>
  <si>
    <t>C &amp; K COAL CO (3 Permits)</t>
  </si>
  <si>
    <t>Shamrock/Tamaqua Anth (2 permits)</t>
  </si>
  <si>
    <t>PBF 54813225.1</t>
  </si>
  <si>
    <t>GRANT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</si>
</sst>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#######0"/>
    <numFmt numFmtId="165" formatCode="#########.00"/>
    <numFmt numFmtId="166" formatCode="&quot;$&quot;#,##0.00"/>
  </numFmts>
  <fonts count="4">
    <font>
      <sz val="10"/>
      <name val="Arial"/>
      <family val="2"/>
    </font>
    <font>
      <sz val="10"/>
      <name val="Tahoma"/>
      <family val="2"/>
    </font>
    <font>
      <sz val="11"/>
      <color indexed="8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2" borderId="1" xfId="0" applyFont="1" applyFill="1" applyBorder="1" applyAlignment="1">
      <alignment horizontal="left" vertical="top"/>
    </xf>
    <xf numFmtId="0" fontId="0" fillId="0" borderId="1" xfId="0" applyBorder="1" applyAlignment="1">
      <alignment horizontal="right" vertical="top"/>
    </xf>
    <xf numFmtId="164" fontId="2" fillId="2" borderId="1" xfId="0" applyNumberFormat="1" applyFont="1" applyFill="1" applyBorder="1" applyAlignment="1">
      <alignment horizontal="right" vertical="top"/>
    </xf>
    <xf numFmtId="0" fontId="2" fillId="3" borderId="2" xfId="0" applyFont="1" applyFill="1" applyBorder="1" applyAlignment="1">
      <alignment horizontal="left" vertical="top"/>
    </xf>
    <xf numFmtId="0" fontId="2" fillId="3" borderId="2" xfId="0" applyFont="1" applyFill="1" applyBorder="1" applyAlignment="1">
      <alignment horizontal="right" vertical="top"/>
    </xf>
    <xf numFmtId="166" fontId="2" fillId="3" borderId="2" xfId="0" applyNumberFormat="1" applyFont="1" applyFill="1" applyBorder="1" applyAlignment="1">
      <alignment horizontal="left" vertical="top" wrapText="1"/>
    </xf>
    <xf numFmtId="166" fontId="2" fillId="2" borderId="1" xfId="0" applyNumberFormat="1" applyFont="1" applyFill="1" applyBorder="1" applyAlignment="1">
      <alignment horizontal="right" vertical="top"/>
    </xf>
    <xf numFmtId="166" fontId="0" fillId="0" borderId="0" xfId="0" applyNumberFormat="1" applyAlignment="1">
      <alignment/>
    </xf>
    <xf numFmtId="166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666666"/>
      <rgbColor rgb="00F7F7E7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SheetLayoutView="141" workbookViewId="0" topLeftCell="C1">
      <selection activeCell="D27" sqref="D27"/>
    </sheetView>
  </sheetViews>
  <sheetFormatPr defaultColWidth="9.140625" defaultRowHeight="12.75"/>
  <cols>
    <col min="1" max="1" width="11.28125" style="0" hidden="1" customWidth="1"/>
    <col min="2" max="2" width="9.7109375" style="0" hidden="1" customWidth="1"/>
    <col min="3" max="3" width="14.28125" style="8" bestFit="1" customWidth="1"/>
    <col min="4" max="4" width="12.421875" style="8" bestFit="1" customWidth="1"/>
    <col min="5" max="5" width="12.421875" style="8" customWidth="1"/>
    <col min="6" max="6" width="55.7109375" style="0" bestFit="1" customWidth="1"/>
    <col min="7" max="7" width="20.00390625" style="0" bestFit="1" customWidth="1"/>
    <col min="8" max="8" width="7.28125" style="0" bestFit="1" customWidth="1"/>
    <col min="9" max="9" width="8.140625" style="0" bestFit="1" customWidth="1"/>
  </cols>
  <sheetData>
    <row r="1" spans="1:9" ht="28.5">
      <c r="A1" s="4" t="s">
        <v>0</v>
      </c>
      <c r="B1" s="5" t="s">
        <v>1</v>
      </c>
      <c r="C1" s="6" t="s">
        <v>2</v>
      </c>
      <c r="D1" s="6" t="s">
        <v>3</v>
      </c>
      <c r="E1" s="6" t="s">
        <v>4</v>
      </c>
      <c r="F1" s="4" t="s">
        <v>5</v>
      </c>
      <c r="G1" s="4" t="s">
        <v>6</v>
      </c>
      <c r="H1" s="4" t="s">
        <v>7</v>
      </c>
      <c r="I1" s="4" t="s">
        <v>8</v>
      </c>
    </row>
    <row r="2" spans="1:9" ht="14.25">
      <c r="A2" s="1" t="s">
        <v>9</v>
      </c>
      <c r="B2" s="3">
        <v>5961</v>
      </c>
      <c r="C2" s="7">
        <v>364000</v>
      </c>
      <c r="D2" s="7">
        <v>364000</v>
      </c>
      <c r="E2" s="7">
        <v>364000</v>
      </c>
      <c r="F2" s="1" t="s">
        <v>29</v>
      </c>
      <c r="G2" s="1" t="s">
        <v>30</v>
      </c>
      <c r="H2" s="1" t="s">
        <v>31</v>
      </c>
      <c r="I2" s="1" t="s">
        <v>16</v>
      </c>
    </row>
    <row r="3" spans="1:9" ht="14.25">
      <c r="A3" s="1" t="s">
        <v>9</v>
      </c>
      <c r="B3" s="3">
        <v>5606</v>
      </c>
      <c r="C3" s="7">
        <v>490258.51</v>
      </c>
      <c r="D3" s="7">
        <v>750358.41</v>
      </c>
      <c r="E3" s="7">
        <v>750358.41</v>
      </c>
      <c r="F3" s="1" t="s">
        <v>32</v>
      </c>
      <c r="G3" s="1" t="s">
        <v>33</v>
      </c>
      <c r="H3" s="1" t="s">
        <v>31</v>
      </c>
      <c r="I3" s="1" t="s">
        <v>16</v>
      </c>
    </row>
    <row r="4" spans="1:9" ht="14.25">
      <c r="A4" s="1" t="s">
        <v>9</v>
      </c>
      <c r="B4" s="3">
        <v>5446</v>
      </c>
      <c r="C4" s="7">
        <v>96920</v>
      </c>
      <c r="D4" s="7">
        <v>322120</v>
      </c>
      <c r="E4" s="7">
        <v>322120</v>
      </c>
      <c r="F4" s="1" t="s">
        <v>63</v>
      </c>
      <c r="G4" s="1" t="s">
        <v>36</v>
      </c>
      <c r="H4" s="1" t="s">
        <v>31</v>
      </c>
      <c r="I4" s="1" t="s">
        <v>16</v>
      </c>
    </row>
    <row r="5" spans="1:9" ht="14.25">
      <c r="A5" s="1" t="s">
        <v>9</v>
      </c>
      <c r="B5" s="3">
        <v>6729</v>
      </c>
      <c r="C5" s="7">
        <v>34522</v>
      </c>
      <c r="D5" s="7">
        <v>423426.3</v>
      </c>
      <c r="E5" s="7">
        <v>423426.3</v>
      </c>
      <c r="F5" s="1" t="s">
        <v>41</v>
      </c>
      <c r="G5" s="1" t="s">
        <v>42</v>
      </c>
      <c r="H5" s="1" t="s">
        <v>31</v>
      </c>
      <c r="I5" s="1" t="s">
        <v>43</v>
      </c>
    </row>
    <row r="6" spans="1:9" ht="14.25">
      <c r="A6" s="1" t="s">
        <v>9</v>
      </c>
      <c r="B6" s="3">
        <v>6289</v>
      </c>
      <c r="C6" s="7">
        <v>193659.78</v>
      </c>
      <c r="D6" s="7">
        <v>850596.53</v>
      </c>
      <c r="E6" s="7">
        <v>850596.53</v>
      </c>
      <c r="F6" s="1" t="s">
        <v>47</v>
      </c>
      <c r="G6" s="1" t="s">
        <v>48</v>
      </c>
      <c r="H6" s="1" t="s">
        <v>31</v>
      </c>
      <c r="I6" s="1" t="s">
        <v>16</v>
      </c>
    </row>
    <row r="7" spans="1:9" ht="14.25">
      <c r="A7" s="1"/>
      <c r="B7" s="3">
        <v>6380</v>
      </c>
      <c r="C7" s="7">
        <v>50376</v>
      </c>
      <c r="D7" s="7">
        <v>120000</v>
      </c>
      <c r="E7" s="7">
        <v>120000</v>
      </c>
      <c r="F7" s="1" t="s">
        <v>65</v>
      </c>
      <c r="G7" s="1" t="s">
        <v>66</v>
      </c>
      <c r="H7" s="1" t="s">
        <v>31</v>
      </c>
      <c r="I7" s="1" t="s">
        <v>67</v>
      </c>
    </row>
    <row r="8" spans="1:9" ht="14.25">
      <c r="A8" s="1"/>
      <c r="B8" s="3"/>
      <c r="C8" s="7">
        <f>SUM(C2:C7)</f>
        <v>1229736.29</v>
      </c>
      <c r="D8" s="7"/>
      <c r="E8" s="7"/>
      <c r="F8" s="1"/>
      <c r="G8" s="1"/>
      <c r="H8" s="1"/>
      <c r="I8" s="1"/>
    </row>
    <row r="9" spans="1:9" ht="14.25">
      <c r="A9" s="1"/>
      <c r="B9" s="3"/>
      <c r="C9" s="7"/>
      <c r="D9" s="7"/>
      <c r="E9" s="7"/>
      <c r="F9" s="1"/>
      <c r="G9" s="1"/>
      <c r="H9" s="1"/>
      <c r="I9" s="1"/>
    </row>
    <row r="10" spans="1:9" ht="14.25">
      <c r="A10" s="1" t="s">
        <v>9</v>
      </c>
      <c r="B10" s="3">
        <v>2230</v>
      </c>
      <c r="C10" s="7">
        <v>32400.22</v>
      </c>
      <c r="D10" s="7">
        <v>146300.22</v>
      </c>
      <c r="E10" s="7">
        <v>146300.22</v>
      </c>
      <c r="F10" s="1" t="s">
        <v>17</v>
      </c>
      <c r="G10" s="1" t="s">
        <v>18</v>
      </c>
      <c r="H10" s="1" t="s">
        <v>19</v>
      </c>
      <c r="I10" s="1" t="s">
        <v>20</v>
      </c>
    </row>
    <row r="11" spans="1:9" ht="14.25">
      <c r="A11" s="1" t="s">
        <v>9</v>
      </c>
      <c r="B11" s="3">
        <v>2233</v>
      </c>
      <c r="C11" s="7">
        <v>301981.64</v>
      </c>
      <c r="D11" s="7">
        <v>531361.64</v>
      </c>
      <c r="E11" s="7">
        <v>531361.64</v>
      </c>
      <c r="F11" s="1" t="s">
        <v>61</v>
      </c>
      <c r="G11" s="1" t="s">
        <v>21</v>
      </c>
      <c r="H11" s="1" t="s">
        <v>19</v>
      </c>
      <c r="I11" s="1" t="s">
        <v>20</v>
      </c>
    </row>
    <row r="12" spans="1:9" ht="14.25">
      <c r="A12" s="1" t="s">
        <v>9</v>
      </c>
      <c r="B12" s="3">
        <v>5560</v>
      </c>
      <c r="C12" s="7">
        <v>61800</v>
      </c>
      <c r="D12" s="7">
        <v>99900</v>
      </c>
      <c r="E12" s="7">
        <v>99900</v>
      </c>
      <c r="F12" s="1" t="s">
        <v>22</v>
      </c>
      <c r="G12" s="1" t="s">
        <v>23</v>
      </c>
      <c r="H12" s="1" t="s">
        <v>19</v>
      </c>
      <c r="I12" s="1" t="s">
        <v>16</v>
      </c>
    </row>
    <row r="13" spans="1:9" ht="14.25">
      <c r="A13" s="1" t="s">
        <v>9</v>
      </c>
      <c r="B13" s="3">
        <v>5957</v>
      </c>
      <c r="C13" s="7">
        <v>15004.5</v>
      </c>
      <c r="D13" s="7">
        <v>36864</v>
      </c>
      <c r="E13" s="7">
        <v>36864</v>
      </c>
      <c r="F13" s="1" t="s">
        <v>24</v>
      </c>
      <c r="G13" s="1" t="s">
        <v>25</v>
      </c>
      <c r="H13" s="1" t="s">
        <v>19</v>
      </c>
      <c r="I13" s="1" t="s">
        <v>16</v>
      </c>
    </row>
    <row r="14" spans="1:9" ht="14.25">
      <c r="A14" s="1" t="s">
        <v>9</v>
      </c>
      <c r="B14" s="3">
        <v>2231</v>
      </c>
      <c r="C14" s="7">
        <v>232759.93</v>
      </c>
      <c r="D14" s="7">
        <v>421578.4</v>
      </c>
      <c r="E14" s="7">
        <v>421578.4</v>
      </c>
      <c r="F14" s="1" t="s">
        <v>62</v>
      </c>
      <c r="G14" s="1" t="s">
        <v>26</v>
      </c>
      <c r="H14" s="1" t="s">
        <v>19</v>
      </c>
      <c r="I14" s="1" t="s">
        <v>20</v>
      </c>
    </row>
    <row r="15" spans="1:9" ht="14.25">
      <c r="A15" s="1" t="s">
        <v>9</v>
      </c>
      <c r="B15" s="3">
        <v>198</v>
      </c>
      <c r="C15" s="7">
        <v>166857.36</v>
      </c>
      <c r="D15" s="7">
        <v>974000.46</v>
      </c>
      <c r="E15" s="7">
        <v>974000.46</v>
      </c>
      <c r="F15" s="1" t="s">
        <v>27</v>
      </c>
      <c r="G15" s="1" t="s">
        <v>28</v>
      </c>
      <c r="H15" s="1" t="s">
        <v>19</v>
      </c>
      <c r="I15" s="1" t="s">
        <v>20</v>
      </c>
    </row>
    <row r="16" spans="1:9" ht="14.25">
      <c r="A16" s="1" t="s">
        <v>9</v>
      </c>
      <c r="B16" s="3">
        <v>203</v>
      </c>
      <c r="C16" s="7">
        <v>50392.78</v>
      </c>
      <c r="D16" s="7">
        <v>122853.63</v>
      </c>
      <c r="E16" s="7">
        <v>122853.63</v>
      </c>
      <c r="F16" s="1" t="s">
        <v>37</v>
      </c>
      <c r="G16" s="1" t="s">
        <v>38</v>
      </c>
      <c r="H16" s="1" t="s">
        <v>19</v>
      </c>
      <c r="I16" s="1" t="s">
        <v>20</v>
      </c>
    </row>
    <row r="17" spans="1:9" ht="14.25">
      <c r="A17" s="1" t="s">
        <v>9</v>
      </c>
      <c r="B17" s="3">
        <v>2191</v>
      </c>
      <c r="C17" s="7">
        <v>76688.63</v>
      </c>
      <c r="D17" s="7">
        <v>97908.72</v>
      </c>
      <c r="E17" s="7">
        <v>97908.72</v>
      </c>
      <c r="F17" s="1" t="s">
        <v>39</v>
      </c>
      <c r="G17" s="1" t="s">
        <v>40</v>
      </c>
      <c r="H17" s="1" t="s">
        <v>19</v>
      </c>
      <c r="I17" s="1" t="s">
        <v>20</v>
      </c>
    </row>
    <row r="18" spans="1:9" ht="14.25">
      <c r="A18" s="1" t="s">
        <v>9</v>
      </c>
      <c r="B18" s="3">
        <v>2244</v>
      </c>
      <c r="C18" s="7">
        <v>43226.67</v>
      </c>
      <c r="D18" s="7">
        <v>45401.67</v>
      </c>
      <c r="E18" s="7">
        <v>45401.67</v>
      </c>
      <c r="F18" s="1" t="s">
        <v>44</v>
      </c>
      <c r="G18" s="1" t="s">
        <v>45</v>
      </c>
      <c r="H18" s="1" t="s">
        <v>19</v>
      </c>
      <c r="I18" s="1" t="s">
        <v>20</v>
      </c>
    </row>
    <row r="19" spans="1:9" ht="14.25">
      <c r="A19" s="1" t="s">
        <v>9</v>
      </c>
      <c r="B19" s="3">
        <v>5919</v>
      </c>
      <c r="C19" s="7">
        <v>148750</v>
      </c>
      <c r="D19" s="7">
        <v>148750</v>
      </c>
      <c r="E19" s="7">
        <v>148750</v>
      </c>
      <c r="F19" s="1" t="s">
        <v>64</v>
      </c>
      <c r="G19" s="1" t="s">
        <v>46</v>
      </c>
      <c r="H19" s="1" t="s">
        <v>19</v>
      </c>
      <c r="I19" s="1" t="s">
        <v>16</v>
      </c>
    </row>
    <row r="20" spans="1:9" ht="14.25">
      <c r="A20" s="1" t="s">
        <v>9</v>
      </c>
      <c r="B20" s="3">
        <v>6679</v>
      </c>
      <c r="C20" s="7">
        <v>3017.35</v>
      </c>
      <c r="D20" s="7">
        <v>56138.33</v>
      </c>
      <c r="E20" s="7">
        <v>56138.33</v>
      </c>
      <c r="F20" s="1" t="s">
        <v>49</v>
      </c>
      <c r="G20" s="1" t="s">
        <v>50</v>
      </c>
      <c r="H20" s="1" t="s">
        <v>19</v>
      </c>
      <c r="I20" s="1" t="s">
        <v>16</v>
      </c>
    </row>
    <row r="21" spans="1:9" ht="14.25">
      <c r="A21" s="1"/>
      <c r="B21" s="3"/>
      <c r="C21" s="7">
        <f>SUM(C10:C20)</f>
        <v>1132879.08</v>
      </c>
      <c r="D21" s="7"/>
      <c r="E21" s="7"/>
      <c r="F21" s="1"/>
      <c r="G21" s="1"/>
      <c r="H21" s="1"/>
      <c r="I21" s="1"/>
    </row>
    <row r="22" spans="1:9" ht="14.25">
      <c r="A22" s="1"/>
      <c r="B22" s="3"/>
      <c r="C22" s="7"/>
      <c r="D22" s="7"/>
      <c r="E22" s="7"/>
      <c r="F22" s="1"/>
      <c r="G22" s="1"/>
      <c r="H22" s="1"/>
      <c r="I22" s="1"/>
    </row>
    <row r="23" spans="1:9" ht="14.25">
      <c r="A23" s="1" t="s">
        <v>9</v>
      </c>
      <c r="B23" s="3">
        <v>5435</v>
      </c>
      <c r="C23" s="7">
        <v>299625</v>
      </c>
      <c r="D23" s="7">
        <v>299625</v>
      </c>
      <c r="E23" s="7">
        <v>299625</v>
      </c>
      <c r="F23" s="1" t="s">
        <v>10</v>
      </c>
      <c r="G23" s="1" t="s">
        <v>11</v>
      </c>
      <c r="H23" s="1" t="s">
        <v>12</v>
      </c>
      <c r="I23" s="1" t="s">
        <v>13</v>
      </c>
    </row>
    <row r="24" spans="1:9" ht="14.25">
      <c r="A24" s="1" t="s">
        <v>9</v>
      </c>
      <c r="B24" s="3">
        <v>6936</v>
      </c>
      <c r="C24" s="7">
        <v>13667.18</v>
      </c>
      <c r="D24" s="7">
        <v>84827.97</v>
      </c>
      <c r="E24" s="7">
        <v>84827.97</v>
      </c>
      <c r="F24" s="1" t="s">
        <v>14</v>
      </c>
      <c r="G24" s="1" t="s">
        <v>15</v>
      </c>
      <c r="H24" s="1" t="s">
        <v>12</v>
      </c>
      <c r="I24" s="1" t="s">
        <v>16</v>
      </c>
    </row>
    <row r="25" spans="1:9" ht="14.25">
      <c r="A25" s="1" t="s">
        <v>9</v>
      </c>
      <c r="B25" s="3">
        <v>6563</v>
      </c>
      <c r="C25" s="7">
        <v>409105</v>
      </c>
      <c r="D25" s="7">
        <v>409105</v>
      </c>
      <c r="E25" s="7">
        <v>409105</v>
      </c>
      <c r="F25" s="1" t="s">
        <v>34</v>
      </c>
      <c r="G25" s="1" t="s">
        <v>35</v>
      </c>
      <c r="H25" s="1" t="s">
        <v>12</v>
      </c>
      <c r="I25" s="1" t="s">
        <v>16</v>
      </c>
    </row>
    <row r="26" spans="1:9" ht="14.25">
      <c r="A26" s="1" t="s">
        <v>9</v>
      </c>
      <c r="B26" s="3">
        <v>6988</v>
      </c>
      <c r="C26" s="7">
        <v>18408.35</v>
      </c>
      <c r="D26" s="7">
        <v>48124.42</v>
      </c>
      <c r="E26" s="7">
        <v>48124.42</v>
      </c>
      <c r="F26" s="1" t="s">
        <v>51</v>
      </c>
      <c r="G26" s="1" t="s">
        <v>52</v>
      </c>
      <c r="H26" s="1" t="s">
        <v>12</v>
      </c>
      <c r="I26" s="1" t="s">
        <v>16</v>
      </c>
    </row>
    <row r="27" ht="14.25">
      <c r="C27" s="9">
        <f>SUM(C23:C26)</f>
        <v>740805.5299999999</v>
      </c>
    </row>
  </sheetData>
  <printOptions/>
  <pageMargins left="0.44" right="0.2" top="1" bottom="1" header="0.5" footer="0.5"/>
  <pageSetup horizontalDpi="600" verticalDpi="600" orientation="landscape" r:id="rId1"/>
  <headerFooter alignWithMargins="0">
    <oddHeader>&amp;CABS Closeout Funded Projects December 2010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wallen</cp:lastModifiedBy>
  <cp:lastPrinted>2011-01-22T14:14:18Z</cp:lastPrinted>
  <dcterms:modified xsi:type="dcterms:W3CDTF">2011-01-22T14:14:26Z</dcterms:modified>
  <cp:category/>
  <cp:version/>
  <cp:contentType/>
  <cp:contentStatus/>
</cp:coreProperties>
</file>