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76" windowHeight="5376" activeTab="0"/>
  </bookViews>
  <sheets>
    <sheet name="2016 Industrial Minerals Mines" sheetId="1" r:id="rId1"/>
  </sheets>
  <definedNames/>
  <calcPr fullCalcOnLoad="1"/>
</workbook>
</file>

<file path=xl/sharedStrings.xml><?xml version="1.0" encoding="utf-8"?>
<sst xmlns="http://schemas.openxmlformats.org/spreadsheetml/2006/main" count="4177" uniqueCount="1894">
  <si>
    <t>Delaware Valley Landscape Stone Inc</t>
  </si>
  <si>
    <t>09920302</t>
  </si>
  <si>
    <t>09920301</t>
  </si>
  <si>
    <t>09830301</t>
  </si>
  <si>
    <t>Dev Of Sharpsville Furnace Ltd</t>
  </si>
  <si>
    <t>43020305</t>
  </si>
  <si>
    <t>Dingmans Ferry Stone Inc</t>
  </si>
  <si>
    <t>8274SM5</t>
  </si>
  <si>
    <t>20910303</t>
  </si>
  <si>
    <t>Ferris 1 Mine</t>
  </si>
  <si>
    <t>Donald Lark &amp; Sons Inc</t>
  </si>
  <si>
    <t>43970302</t>
  </si>
  <si>
    <t>Lark 1 Mine</t>
  </si>
  <si>
    <t>20860301</t>
  </si>
  <si>
    <t>Donovan Stone Mine</t>
  </si>
  <si>
    <t>Dotzel Trucking</t>
  </si>
  <si>
    <t>40012803</t>
  </si>
  <si>
    <t>Sokol Quarries Inc</t>
  </si>
  <si>
    <t>19810302</t>
  </si>
  <si>
    <t>19002801</t>
  </si>
  <si>
    <t>Springbrook Enterprises Inc</t>
  </si>
  <si>
    <t>52890301</t>
  </si>
  <si>
    <t>Stitt Coal Co Inc</t>
  </si>
  <si>
    <t>03010407</t>
  </si>
  <si>
    <t>Stitt Mine</t>
  </si>
  <si>
    <t>2079301</t>
  </si>
  <si>
    <t>Thompson Mine</t>
  </si>
  <si>
    <t>Terry Jacobson</t>
  </si>
  <si>
    <t>59992801</t>
  </si>
  <si>
    <t>Jam Pit</t>
  </si>
  <si>
    <t>Allan A Myers LP DBA Indep Constr Matl</t>
  </si>
  <si>
    <t>Clinton Cnty SWA</t>
  </si>
  <si>
    <t>Joseph Zawisky LLC</t>
  </si>
  <si>
    <t>Red Oak Sand &amp; Gravel LLC</t>
  </si>
  <si>
    <t>Penfield Operation</t>
  </si>
  <si>
    <t>Sandt Quarry</t>
  </si>
  <si>
    <t>Oak Hall Quarry</t>
  </si>
  <si>
    <t>Buhler Quarry</t>
  </si>
  <si>
    <t>Adams County Total</t>
  </si>
  <si>
    <t>Erie Aggregates Inc</t>
  </si>
  <si>
    <t>25020305</t>
  </si>
  <si>
    <t>Troyer Mine</t>
  </si>
  <si>
    <t>Essroc Cement Corp</t>
  </si>
  <si>
    <t>7876SM1</t>
  </si>
  <si>
    <t>7475SM4</t>
  </si>
  <si>
    <t>7475SM10</t>
  </si>
  <si>
    <t>7475SM5</t>
  </si>
  <si>
    <t>Eureka Stone Quarry Inc</t>
  </si>
  <si>
    <t>7976SM1</t>
  </si>
  <si>
    <t>7976SM2</t>
  </si>
  <si>
    <t>5975SM3</t>
  </si>
  <si>
    <t>6575SM2</t>
  </si>
  <si>
    <t>6576SM1</t>
  </si>
  <si>
    <t>Vincent Excav &amp; Gravel</t>
  </si>
  <si>
    <t>3772SM8</t>
  </si>
  <si>
    <t>Franklin Opr Mine</t>
  </si>
  <si>
    <t>Warner Co</t>
  </si>
  <si>
    <t>09960301</t>
  </si>
  <si>
    <t>09870301</t>
  </si>
  <si>
    <t>09890302</t>
  </si>
  <si>
    <t>Wayne D Holbert</t>
  </si>
  <si>
    <t>Wayne Gravel Prod</t>
  </si>
  <si>
    <t>42850302</t>
  </si>
  <si>
    <t>Faulkner Mine</t>
  </si>
  <si>
    <t>West Ridge Gravel Co</t>
  </si>
  <si>
    <t>3075SM14</t>
  </si>
  <si>
    <t>West Ridge Mine</t>
  </si>
  <si>
    <t>White Rock Silica Sand Co Inc</t>
  </si>
  <si>
    <t>Armstrong County Total</t>
  </si>
  <si>
    <t>Berks County Total</t>
  </si>
  <si>
    <t>Blair County Total</t>
  </si>
  <si>
    <t>Bradford County Total</t>
  </si>
  <si>
    <t>Bucks County Total</t>
  </si>
  <si>
    <t>Butler County Total</t>
  </si>
  <si>
    <t>Cambria County Total</t>
  </si>
  <si>
    <t>Carbon County Total</t>
  </si>
  <si>
    <t>Centre County Total</t>
  </si>
  <si>
    <t>Chester County Total</t>
  </si>
  <si>
    <t>Clarion County Total</t>
  </si>
  <si>
    <t>Clearfield County Total</t>
  </si>
  <si>
    <t>Clinton County Total</t>
  </si>
  <si>
    <t>Columbia County Total</t>
  </si>
  <si>
    <t>Crawford County Total</t>
  </si>
  <si>
    <t>Cumberland County Total</t>
  </si>
  <si>
    <t>Dauphin County Total</t>
  </si>
  <si>
    <t>Delaware County Total</t>
  </si>
  <si>
    <t>Elk County Total</t>
  </si>
  <si>
    <t>Erie County Total</t>
  </si>
  <si>
    <t>Fayette County Total</t>
  </si>
  <si>
    <t>Forest County Total</t>
  </si>
  <si>
    <t>Franklin County Total</t>
  </si>
  <si>
    <t>Fulton County Total</t>
  </si>
  <si>
    <t>Huntingdon County Total</t>
  </si>
  <si>
    <t>Indiana County Total</t>
  </si>
  <si>
    <t>Jefferson County Total</t>
  </si>
  <si>
    <t>Lackawanna County Total</t>
  </si>
  <si>
    <t>Lancaster County Total</t>
  </si>
  <si>
    <t>Lawrence County Total</t>
  </si>
  <si>
    <t>Lebanon County Total</t>
  </si>
  <si>
    <t>Lehigh County Total</t>
  </si>
  <si>
    <t>Luzerne County Total</t>
  </si>
  <si>
    <t>Lycoming County Total</t>
  </si>
  <si>
    <t>McKean County Total</t>
  </si>
  <si>
    <t>Mercer County Total</t>
  </si>
  <si>
    <t>Monroe County Total</t>
  </si>
  <si>
    <t>Montgomery County Total</t>
  </si>
  <si>
    <t>Montour County Total</t>
  </si>
  <si>
    <t>Northampton County Total</t>
  </si>
  <si>
    <t>Northumberland County Total</t>
  </si>
  <si>
    <t>Perry County Total</t>
  </si>
  <si>
    <t>Pike County Total</t>
  </si>
  <si>
    <t>Potter County Total</t>
  </si>
  <si>
    <t>Schuylkill County Total</t>
  </si>
  <si>
    <t>Snyder County Total</t>
  </si>
  <si>
    <t>Somerset County Total</t>
  </si>
  <si>
    <t>Sullivan County Total</t>
  </si>
  <si>
    <t>Susquehanna County Total</t>
  </si>
  <si>
    <t>Tioga County Total</t>
  </si>
  <si>
    <t>Union County Total</t>
  </si>
  <si>
    <t>Venango County Total</t>
  </si>
  <si>
    <t>Warren County Total</t>
  </si>
  <si>
    <t>Wayne County Total</t>
  </si>
  <si>
    <t>Westmoreland County Total</t>
  </si>
  <si>
    <t>Wyoming County Total</t>
  </si>
  <si>
    <t>York County Total</t>
  </si>
  <si>
    <t>Shale</t>
  </si>
  <si>
    <t>Other Metamorphic</t>
  </si>
  <si>
    <t>Topsoil</t>
  </si>
  <si>
    <t>Diabase</t>
  </si>
  <si>
    <t>Limestone</t>
  </si>
  <si>
    <t>Other Sedimentary</t>
  </si>
  <si>
    <t>Sand &amp; Gravel</t>
  </si>
  <si>
    <t>Slag</t>
  </si>
  <si>
    <t>Clay</t>
  </si>
  <si>
    <t>Sandstone</t>
  </si>
  <si>
    <t>Slate</t>
  </si>
  <si>
    <t>Gneiss</t>
  </si>
  <si>
    <t>Bluestone</t>
  </si>
  <si>
    <t>Argillite</t>
  </si>
  <si>
    <t>Subsoil</t>
  </si>
  <si>
    <t>Glasgow Inc</t>
  </si>
  <si>
    <t>15750402</t>
  </si>
  <si>
    <t>8073SM2</t>
  </si>
  <si>
    <t>8074SM1</t>
  </si>
  <si>
    <t>Glen-Gery Corp</t>
  </si>
  <si>
    <t>7775SM11</t>
  </si>
  <si>
    <t>7775SM6</t>
  </si>
  <si>
    <t>7775SM9</t>
  </si>
  <si>
    <t>16990301</t>
  </si>
  <si>
    <t>Deitz Mine</t>
  </si>
  <si>
    <t>16860310</t>
  </si>
  <si>
    <t>Hurrelbrink Mine</t>
  </si>
  <si>
    <t>4875SM1</t>
  </si>
  <si>
    <t>Glenn Fleming Const Co</t>
  </si>
  <si>
    <t>Glenn O Hawbaker Inc</t>
  </si>
  <si>
    <t>Sandy Ridge Quarry</t>
  </si>
  <si>
    <t>31020302</t>
  </si>
  <si>
    <t>Canoe Valley Quarry</t>
  </si>
  <si>
    <t>Shinglehouse Mine</t>
  </si>
  <si>
    <t>4876SM20</t>
  </si>
  <si>
    <t>Graymont Pa Inc</t>
  </si>
  <si>
    <t>1479401</t>
  </si>
  <si>
    <t>Gentzel Quarry</t>
  </si>
  <si>
    <t>Greater Lebanon Refuse Auth</t>
  </si>
  <si>
    <t>38020301</t>
  </si>
  <si>
    <t>Gregory S Grover</t>
  </si>
  <si>
    <t>58042811</t>
  </si>
  <si>
    <t>6376SM2</t>
  </si>
  <si>
    <t>Zeisloft Const Co</t>
  </si>
  <si>
    <t>19940301</t>
  </si>
  <si>
    <t>Haines &amp; Kibblehouse Inc</t>
  </si>
  <si>
    <t>06970302</t>
  </si>
  <si>
    <t>5878SM3</t>
  </si>
  <si>
    <t>22880302</t>
  </si>
  <si>
    <t>5273SM1</t>
  </si>
  <si>
    <t>36900302</t>
  </si>
  <si>
    <t>36820301</t>
  </si>
  <si>
    <t>38970301</t>
  </si>
  <si>
    <t>45950302</t>
  </si>
  <si>
    <t>45020301</t>
  </si>
  <si>
    <t>48870301</t>
  </si>
  <si>
    <t>57000301</t>
  </si>
  <si>
    <t>Dushore Materials Quarry</t>
  </si>
  <si>
    <t>Hanover Nursery</t>
  </si>
  <si>
    <t>40960302</t>
  </si>
  <si>
    <t>Hanover Nursery Quarry</t>
  </si>
  <si>
    <t>7974SM2</t>
  </si>
  <si>
    <t>7973SM2</t>
  </si>
  <si>
    <t>26840402</t>
  </si>
  <si>
    <t>Springfield Pike Quarry</t>
  </si>
  <si>
    <t>7974SM1</t>
  </si>
  <si>
    <t>4773SM2</t>
  </si>
  <si>
    <t>Black Hawk Quarry</t>
  </si>
  <si>
    <t>4775SM18</t>
  </si>
  <si>
    <t>Curtin Gap Quarry</t>
  </si>
  <si>
    <t>4775SM10</t>
  </si>
  <si>
    <t>8173SM1</t>
  </si>
  <si>
    <t>6374SM1</t>
  </si>
  <si>
    <t>6375SM2</t>
  </si>
  <si>
    <t>Adams County</t>
  </si>
  <si>
    <t>Permit</t>
  </si>
  <si>
    <t>Total Tons</t>
  </si>
  <si>
    <t>Number of</t>
  </si>
  <si>
    <t>Hours</t>
  </si>
  <si>
    <t>Accidents</t>
  </si>
  <si>
    <t>Company</t>
  </si>
  <si>
    <t>Site Name</t>
  </si>
  <si>
    <t>Acres</t>
  </si>
  <si>
    <t>Production</t>
  </si>
  <si>
    <t>Mineral</t>
  </si>
  <si>
    <t>Used</t>
  </si>
  <si>
    <t>Employees</t>
  </si>
  <si>
    <t>Worked</t>
  </si>
  <si>
    <t>Fatal</t>
  </si>
  <si>
    <t>Non-Fatal</t>
  </si>
  <si>
    <t>Armstrong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</si>
  <si>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</si>
  <si>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</si>
  <si>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</si>
  <si>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</si>
  <si>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</si>
  <si>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</si>
  <si>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</si>
  <si>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Carbon County</t>
  </si>
  <si>
    <t>Centre County</t>
  </si>
  <si>
    <t>Chester County</t>
  </si>
  <si>
    <t>Clarion County</t>
  </si>
  <si>
    <t>McKissick Trucking</t>
  </si>
  <si>
    <t>McAvoy Vitrified Brick Quarry</t>
  </si>
  <si>
    <t>McAvoy Vitrified Brick Co</t>
  </si>
  <si>
    <t>McDonald Sand &amp; Gravel Inc</t>
  </si>
  <si>
    <t>Slippery Rock Materials Inc</t>
  </si>
  <si>
    <t>Darwin R Greene</t>
  </si>
  <si>
    <t>58052804</t>
  </si>
  <si>
    <t>58012805</t>
  </si>
  <si>
    <t>Greene Jackson Quarry</t>
  </si>
  <si>
    <t>58012804</t>
  </si>
  <si>
    <t>Troyer Sand &amp; Gravel Ltd</t>
  </si>
  <si>
    <t>25950304</t>
  </si>
  <si>
    <t>Troyer 1 Mine</t>
  </si>
  <si>
    <t>Duffy Inc</t>
  </si>
  <si>
    <t>42040301</t>
  </si>
  <si>
    <t>Port Allegany Mine</t>
  </si>
  <si>
    <t>Dyer Quarry Inc</t>
  </si>
  <si>
    <t>East Fairfield Coal Co</t>
  </si>
  <si>
    <t>13760301</t>
  </si>
  <si>
    <t>Eastern Ind Little Gap Quarry</t>
  </si>
  <si>
    <t>8274SM2</t>
  </si>
  <si>
    <t>39920302</t>
  </si>
  <si>
    <t>39880301</t>
  </si>
  <si>
    <t>7874SM2</t>
  </si>
  <si>
    <t>7874SM3</t>
  </si>
  <si>
    <t>74740303</t>
  </si>
  <si>
    <t>7474SM1</t>
  </si>
  <si>
    <t>48010302</t>
  </si>
  <si>
    <t>6175SM3</t>
  </si>
  <si>
    <t>5575SM1</t>
  </si>
  <si>
    <t>60840401</t>
  </si>
  <si>
    <t>6075SM3</t>
  </si>
  <si>
    <t>56920301</t>
  </si>
  <si>
    <t>Ogletown Quarry</t>
  </si>
  <si>
    <t>New Hope Crushed Stone &amp; Lime Co</t>
  </si>
  <si>
    <t>7974SM3</t>
  </si>
  <si>
    <t>New Hope Crushed Stone Quarry</t>
  </si>
  <si>
    <t>North Star Aggregates Inc</t>
  </si>
  <si>
    <t>17860301</t>
  </si>
  <si>
    <t>Oyster Run Mine</t>
  </si>
  <si>
    <t>Northwest Gravel Co</t>
  </si>
  <si>
    <t>4876SM8</t>
  </si>
  <si>
    <t>Northwest Gravel Mine</t>
  </si>
  <si>
    <t>4873SM5</t>
  </si>
  <si>
    <t>4873SM8</t>
  </si>
  <si>
    <t>4874SM2</t>
  </si>
  <si>
    <t>Oldcastle Thomasville Quarry</t>
  </si>
  <si>
    <t>Paul R Gustin</t>
  </si>
  <si>
    <t>Penn Big Bed Slate Co Inc</t>
  </si>
  <si>
    <t>7873SM1</t>
  </si>
  <si>
    <t>Pennsy Supply Inc</t>
  </si>
  <si>
    <t>Explosives</t>
  </si>
  <si>
    <t>15830602</t>
  </si>
  <si>
    <t>Indep Const Materials Devault Quarry</t>
  </si>
  <si>
    <t>Allegheny Mineral Corp</t>
  </si>
  <si>
    <t>3074SM13</t>
  </si>
  <si>
    <t>Amer Asphalt Paving Co</t>
  </si>
  <si>
    <t>5376SM16</t>
  </si>
  <si>
    <t>Andrew M Kosturick</t>
  </si>
  <si>
    <t>Mullet Mine</t>
  </si>
  <si>
    <t>Annandale Sandstone</t>
  </si>
  <si>
    <t>10010309</t>
  </si>
  <si>
    <t>Annandale Mine</t>
  </si>
  <si>
    <t>B &amp; P Slag Corp</t>
  </si>
  <si>
    <t>37820207</t>
  </si>
  <si>
    <t>B &amp; P Slag Mine</t>
  </si>
  <si>
    <t>37960303</t>
  </si>
  <si>
    <t>Ryan Mine</t>
  </si>
  <si>
    <t>Barletta Materials &amp; Const Inc</t>
  </si>
  <si>
    <t>5777SM4</t>
  </si>
  <si>
    <t>Bedrock Quarries Inc</t>
  </si>
  <si>
    <t>64940302</t>
  </si>
  <si>
    <t>Bedrock Quarry</t>
  </si>
  <si>
    <t>Bill Barry Excav Inc</t>
  </si>
  <si>
    <t>45950301</t>
  </si>
  <si>
    <t>5078NC3</t>
  </si>
  <si>
    <t>54950302</t>
  </si>
  <si>
    <t>Pioneer Aggregates Inc</t>
  </si>
  <si>
    <t>Pocono Ind Inc</t>
  </si>
  <si>
    <t>6574SM1</t>
  </si>
  <si>
    <t>Pocono Transcrete Inc</t>
  </si>
  <si>
    <t>40870302</t>
  </si>
  <si>
    <t>5276SM8</t>
  </si>
  <si>
    <t>37010301</t>
  </si>
  <si>
    <t>Joe Klapec &amp; Son Inc</t>
  </si>
  <si>
    <t>61042803</t>
  </si>
  <si>
    <t>Tower Mine</t>
  </si>
  <si>
    <t>John D Anderson</t>
  </si>
  <si>
    <t>4673SM13</t>
  </si>
  <si>
    <t>Tionesta 4 Mine</t>
  </si>
  <si>
    <t>Johnston &amp; Rhodes Bluestone Co</t>
  </si>
  <si>
    <t>Louis J Manzie Inc</t>
  </si>
  <si>
    <t>45842304</t>
  </si>
  <si>
    <t>4873SM1</t>
  </si>
  <si>
    <t>7473SM2</t>
  </si>
  <si>
    <t>Hess Excav Inc</t>
  </si>
  <si>
    <t>29910801</t>
  </si>
  <si>
    <t>Highway Materials Inc</t>
  </si>
  <si>
    <t>06980301</t>
  </si>
  <si>
    <t>8073SM1</t>
  </si>
  <si>
    <t>8074SM2</t>
  </si>
  <si>
    <t>54980301</t>
  </si>
  <si>
    <t>20940304</t>
  </si>
  <si>
    <t>Fritz Mine</t>
  </si>
  <si>
    <t>Kefo Corp</t>
  </si>
  <si>
    <t>20820307</t>
  </si>
  <si>
    <t>Well Rocks Shale Mine</t>
  </si>
  <si>
    <t>Keystone Cement Co</t>
  </si>
  <si>
    <t>7475SM3</t>
  </si>
  <si>
    <t>Keystone Lime Co</t>
  </si>
  <si>
    <t>56980301</t>
  </si>
  <si>
    <t>Buckeye Quarry</t>
  </si>
  <si>
    <t>Keystone Quarry Inc</t>
  </si>
  <si>
    <t>54990301</t>
  </si>
  <si>
    <t>Kinsley Const Inc</t>
  </si>
  <si>
    <t>4873SM3</t>
  </si>
  <si>
    <t>L &amp; D Stoneworks Inc</t>
  </si>
  <si>
    <t>58040301</t>
  </si>
  <si>
    <t>Lafarge North Amer Inc</t>
  </si>
  <si>
    <t>39970301</t>
  </si>
  <si>
    <t>7875SM2</t>
  </si>
  <si>
    <t>48750401</t>
  </si>
  <si>
    <t>Lakeland Sand &amp; Gravel Inc</t>
  </si>
  <si>
    <t>20030301</t>
  </si>
  <si>
    <t>Conneaut Lake Mine</t>
  </si>
  <si>
    <t>Larry G Temple</t>
  </si>
  <si>
    <t>43970301</t>
  </si>
  <si>
    <t>Jones Mine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</si>
  <si>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</si>
  <si>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</si>
  <si>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</si>
  <si>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</si>
  <si>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</si>
  <si>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</si>
  <si>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</si>
  <si>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</si>
  <si>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</si>
  <si>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</si>
  <si>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</si>
  <si>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</si>
  <si>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</si>
  <si>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Huntingdon County</t>
  </si>
  <si>
    <t>Indiana County</t>
  </si>
  <si>
    <t>Jefferson County</t>
  </si>
  <si>
    <t>Lackawana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</si>
  <si>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</si>
  <si>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</si>
  <si>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</si>
  <si>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</si>
  <si>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</si>
  <si>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</si>
  <si>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</si>
  <si>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</si>
  <si>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</si>
  <si>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</si>
  <si>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</si>
  <si>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</si>
  <si>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</si>
  <si>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</si>
  <si>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</si>
  <si>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</si>
  <si>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</si>
  <si>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</si>
  <si>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</si>
  <si>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</si>
  <si>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</si>
  <si>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</si>
  <si>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</si>
  <si>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</si>
  <si>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</si>
  <si>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Wayne County</t>
  </si>
  <si>
    <t>Westmoreland County</t>
  </si>
  <si>
    <t>Wyoming County</t>
  </si>
  <si>
    <t>York County</t>
  </si>
  <si>
    <t>Lehigh Cement Co</t>
  </si>
  <si>
    <t>7775SM3</t>
  </si>
  <si>
    <t>7775SM10</t>
  </si>
  <si>
    <t>7775SM5</t>
  </si>
  <si>
    <t>7775SM4</t>
  </si>
  <si>
    <t>Lynn Hanaway</t>
  </si>
  <si>
    <t>1579601</t>
  </si>
  <si>
    <t>Hanaway Brandywine Quarry</t>
  </si>
  <si>
    <t>M &amp; M Lime Co Inc</t>
  </si>
  <si>
    <t>8074SM3</t>
  </si>
  <si>
    <t>36990301</t>
  </si>
  <si>
    <t>8275SM5</t>
  </si>
  <si>
    <t>6276SM1</t>
  </si>
  <si>
    <t>8275SM3</t>
  </si>
  <si>
    <t>6276SM2</t>
  </si>
  <si>
    <t>Martin Stone Quarries Inc</t>
  </si>
  <si>
    <t>7776SM1</t>
  </si>
  <si>
    <t>06920301</t>
  </si>
  <si>
    <t>Mayberry Sand &amp; Gravel Inc</t>
  </si>
  <si>
    <t>37020301</t>
  </si>
  <si>
    <t>Mayberry Sand &amp; Gravel Mine</t>
  </si>
  <si>
    <t>64010301</t>
  </si>
  <si>
    <t>8176SM1</t>
  </si>
  <si>
    <t>Meadville Redi Mix Concrete Inc</t>
  </si>
  <si>
    <t>20970305</t>
  </si>
  <si>
    <t>Deckards Road Mine</t>
  </si>
  <si>
    <t>20970301</t>
  </si>
  <si>
    <t>Ewing Mine</t>
  </si>
  <si>
    <t>4876SM17</t>
  </si>
  <si>
    <t>Fountain House Mine</t>
  </si>
  <si>
    <t>20940301</t>
  </si>
  <si>
    <t>Huber Mine</t>
  </si>
  <si>
    <t>20830306</t>
  </si>
  <si>
    <t>Meadville Redimix Mine</t>
  </si>
  <si>
    <t>4876SM16</t>
  </si>
  <si>
    <t>Pit No 2</t>
  </si>
  <si>
    <t>4876SM15</t>
  </si>
  <si>
    <t>Wygant Farm Wash Plt</t>
  </si>
  <si>
    <t>Meckleys Limestone Prod Inc</t>
  </si>
  <si>
    <t>40930301</t>
  </si>
  <si>
    <t>49030301</t>
  </si>
  <si>
    <t>6174SM5</t>
  </si>
  <si>
    <t>Meshoppen Stone Inc</t>
  </si>
  <si>
    <t>Michael Buhler</t>
  </si>
  <si>
    <t>17020801</t>
  </si>
  <si>
    <t>Myers Mine</t>
  </si>
  <si>
    <t>7973SM3</t>
  </si>
  <si>
    <t>38870301</t>
  </si>
  <si>
    <t>7674SM1</t>
  </si>
  <si>
    <t>06960301</t>
  </si>
  <si>
    <t>6575SM5</t>
  </si>
  <si>
    <t>Leroy W Hoover</t>
  </si>
  <si>
    <t>60900301</t>
  </si>
  <si>
    <t>Lester C Henry</t>
  </si>
  <si>
    <t>16992802</t>
  </si>
  <si>
    <t>Lopa Mining Inc</t>
  </si>
  <si>
    <t>Naceville Materials</t>
  </si>
  <si>
    <t>09890303</t>
  </si>
  <si>
    <t>Natl Limestone Quarry Inc</t>
  </si>
  <si>
    <t>6774SM1</t>
  </si>
  <si>
    <t>6775SM1</t>
  </si>
  <si>
    <t>Neshannock Sand &amp; Gravel Inc</t>
  </si>
  <si>
    <t>New Enterprise Stone &amp; Lime Co Inc</t>
  </si>
  <si>
    <t>05960302</t>
  </si>
  <si>
    <t>Ashcom Quarry</t>
  </si>
  <si>
    <t>4274SM11</t>
  </si>
  <si>
    <t>Roaring Spring Quarry</t>
  </si>
  <si>
    <t>Narehood Quarry</t>
  </si>
  <si>
    <t>31000301</t>
  </si>
  <si>
    <t>4274SM26</t>
  </si>
  <si>
    <t>Orbisonia Quarry</t>
  </si>
  <si>
    <t>4275SM19</t>
  </si>
  <si>
    <t>Union Furnace Quarry</t>
  </si>
  <si>
    <t>56010301</t>
  </si>
  <si>
    <t>5276SM5</t>
  </si>
  <si>
    <t>64950301</t>
  </si>
  <si>
    <t>8274SM6</t>
  </si>
  <si>
    <t>Riverview Block Quarry</t>
  </si>
  <si>
    <t>Robert A Coleman</t>
  </si>
  <si>
    <t>Brian Sees</t>
  </si>
  <si>
    <t>42002802</t>
  </si>
  <si>
    <t>Sees Soil And Aggregate Mine</t>
  </si>
  <si>
    <t>Buckeye Leasing Inc</t>
  </si>
  <si>
    <t>43010303</t>
  </si>
  <si>
    <t>City Slag Mine</t>
  </si>
  <si>
    <t>54950301</t>
  </si>
  <si>
    <t>25870301</t>
  </si>
  <si>
    <t>Fenton Gravel 1 Mine</t>
  </si>
  <si>
    <t>Chancey Kelley</t>
  </si>
  <si>
    <t>Chrin Bros Inc</t>
  </si>
  <si>
    <t>48980301</t>
  </si>
  <si>
    <t>Chrin Bros Quarry</t>
  </si>
  <si>
    <t>64910303</t>
  </si>
  <si>
    <t>18022801</t>
  </si>
  <si>
    <t>Wayne Twp Landfill</t>
  </si>
  <si>
    <t>Cnty Line Quarry Inc</t>
  </si>
  <si>
    <t>Codorus Stone &amp; Supply Co Inc</t>
  </si>
  <si>
    <t>67960301</t>
  </si>
  <si>
    <t>4873SM10</t>
  </si>
  <si>
    <t>6277SM1</t>
  </si>
  <si>
    <t>Con Stone Inc</t>
  </si>
  <si>
    <t>14920301</t>
  </si>
  <si>
    <t>Aaronsburg Quarry</t>
  </si>
  <si>
    <t>Coolspring Mining Inc</t>
  </si>
  <si>
    <t>26992001</t>
  </si>
  <si>
    <t>Coastal Quarry</t>
  </si>
  <si>
    <t>Coolspring Sand &amp; Gravel Co Inc</t>
  </si>
  <si>
    <t>33980308</t>
  </si>
  <si>
    <t>Coplay Aggregates Inc</t>
  </si>
  <si>
    <t>39880302</t>
  </si>
  <si>
    <t>Waste Mgmt Dspl Svc of PA Inc</t>
  </si>
  <si>
    <t>CB Fenton</t>
  </si>
  <si>
    <t>IA Const Corp</t>
  </si>
  <si>
    <t>US Silica Co</t>
  </si>
  <si>
    <t>ER Linde Const Corp</t>
  </si>
  <si>
    <t>GF Edwards Inc</t>
  </si>
  <si>
    <t>HMMK LLC</t>
  </si>
  <si>
    <t>Edward Greene III</t>
  </si>
  <si>
    <t>FS Lopke Contr Inc</t>
  </si>
  <si>
    <t>Ashcom III Quarry</t>
  </si>
  <si>
    <t>RC Mellott Estate Shale Pit</t>
  </si>
  <si>
    <t>Orbisonia II Quarry</t>
  </si>
  <si>
    <t>McCandless Mine</t>
  </si>
  <si>
    <t>Reading Mat Pit 1 Addition II Quarry</t>
  </si>
  <si>
    <t>Bakersville II Quarry</t>
  </si>
  <si>
    <t>Greene DRG Quarry</t>
  </si>
  <si>
    <t>MBK Assoc LLC</t>
  </si>
  <si>
    <t>R Hunter Inc</t>
  </si>
  <si>
    <t>20910306</t>
  </si>
  <si>
    <t>Hunter 3 Mine</t>
  </si>
  <si>
    <t>20950301</t>
  </si>
  <si>
    <t>Miller Mine</t>
  </si>
  <si>
    <t>Raducz Stone Corp</t>
  </si>
  <si>
    <t>Ray Showman Jr Excav Inc</t>
  </si>
  <si>
    <t>Port Showman 3 Mine</t>
  </si>
  <si>
    <t>Reading Materials Inc</t>
  </si>
  <si>
    <t>7773SM1</t>
  </si>
  <si>
    <t>40960303</t>
  </si>
  <si>
    <t>40910302</t>
  </si>
  <si>
    <t>8073SM4</t>
  </si>
  <si>
    <t>66880301</t>
  </si>
  <si>
    <t>58930301</t>
  </si>
  <si>
    <t>Reichard Contr Inc</t>
  </si>
  <si>
    <t>16970801</t>
  </si>
  <si>
    <t>Perrotti Mine</t>
  </si>
  <si>
    <t>Richard A Jenkins</t>
  </si>
  <si>
    <t>Riverview Block Inc</t>
  </si>
  <si>
    <t>40920301</t>
  </si>
  <si>
    <t>Ctl Bldr Supply Co</t>
  </si>
  <si>
    <t>49960301</t>
  </si>
  <si>
    <t>6173SM3</t>
  </si>
  <si>
    <t>25010302</t>
  </si>
  <si>
    <t>Niemeyer 5 Mine</t>
  </si>
  <si>
    <t>Rohrers Quarry Inc</t>
  </si>
  <si>
    <t>8274SM4</t>
  </si>
  <si>
    <t>37870303</t>
  </si>
  <si>
    <t>West Pgh 1 Mine</t>
  </si>
  <si>
    <t>61990301</t>
  </si>
  <si>
    <t>Karns Mine</t>
  </si>
  <si>
    <t>45880301</t>
  </si>
  <si>
    <t>Shaffer Bros Coal Co Inc</t>
  </si>
  <si>
    <t>Shiffer Bit Svc Co</t>
  </si>
  <si>
    <t>52770301</t>
  </si>
  <si>
    <t>Shiffer Bituminous Svc Quarry</t>
  </si>
  <si>
    <t>25800303</t>
  </si>
  <si>
    <t>Girts Mine</t>
  </si>
  <si>
    <t>David P Compton</t>
  </si>
  <si>
    <t>William M Ruark</t>
  </si>
  <si>
    <t>Willow Lake Excav</t>
  </si>
  <si>
    <t>60910301</t>
  </si>
  <si>
    <t>York Bldg Prod Co Inc</t>
  </si>
  <si>
    <t>67870301</t>
  </si>
  <si>
    <t>Frank Kamarauskas Jr</t>
  </si>
  <si>
    <t>Frank Tucci</t>
  </si>
  <si>
    <t>58910301</t>
  </si>
  <si>
    <t>Fuhse Excav</t>
  </si>
  <si>
    <t>45820302</t>
  </si>
  <si>
    <t>Fuhse Echo Lake Quarry</t>
  </si>
  <si>
    <t>Gerald A Ellis Sr</t>
  </si>
  <si>
    <t>52970301</t>
  </si>
  <si>
    <t>Edwards S Sterling Quarry</t>
  </si>
  <si>
    <t>4675SM18</t>
  </si>
  <si>
    <t>Turtlepoint Mine</t>
  </si>
  <si>
    <t>37930305</t>
  </si>
  <si>
    <t>Cunningham Gravel Mine</t>
  </si>
  <si>
    <t>Glacial Sand &amp; Gravel Co</t>
  </si>
  <si>
    <t>03950301</t>
  </si>
  <si>
    <t>Tarrtown 2 Mine</t>
  </si>
  <si>
    <t>5273SM2</t>
  </si>
  <si>
    <t>40000301</t>
  </si>
  <si>
    <t>4774SM4</t>
  </si>
  <si>
    <t>Montour Plt Quarry</t>
  </si>
  <si>
    <t>4773SM3</t>
  </si>
  <si>
    <t>Pine Creek Quarry</t>
  </si>
  <si>
    <t>6575SM1</t>
  </si>
  <si>
    <t>64980301</t>
  </si>
  <si>
    <t>5278SM2</t>
  </si>
  <si>
    <t>65900402</t>
  </si>
  <si>
    <t>Hasbrouck Sand &amp; Gravel Inc</t>
  </si>
  <si>
    <t>3075SM16</t>
  </si>
  <si>
    <t>Hasbrouck 1 Mine</t>
  </si>
  <si>
    <t>20020303</t>
  </si>
  <si>
    <t>Hydetown 2 Mine</t>
  </si>
  <si>
    <t>Helga Kannenberg</t>
  </si>
  <si>
    <t>58032812</t>
  </si>
  <si>
    <t>Kannenberg Quarry</t>
  </si>
  <si>
    <t>Hempt Bros Inc</t>
  </si>
  <si>
    <t>7174SM1</t>
  </si>
  <si>
    <t>H &amp; H Materials Inc</t>
  </si>
  <si>
    <t>4379306</t>
  </si>
  <si>
    <t>Hutcheson Mine</t>
  </si>
  <si>
    <t>43950303</t>
  </si>
  <si>
    <t>Steckler Mine</t>
  </si>
  <si>
    <t>James F Hamilton</t>
  </si>
  <si>
    <t>3173SM16</t>
  </si>
  <si>
    <t>James F Hamilton Mine</t>
  </si>
  <si>
    <t>James H Glover</t>
  </si>
  <si>
    <t>25870302</t>
  </si>
  <si>
    <t>Glover 1 Mine</t>
  </si>
  <si>
    <t>61830608</t>
  </si>
  <si>
    <t>Morrison Mine</t>
  </si>
  <si>
    <t>Allegheny Metals &amp; Minerals Inc</t>
  </si>
  <si>
    <t>3572SM15</t>
  </si>
  <si>
    <t>Godfrey Pit</t>
  </si>
  <si>
    <t>Bradys Bend Corp</t>
  </si>
  <si>
    <t>Kaylor Limestone Mine</t>
  </si>
  <si>
    <t>Charlie #1 Strip</t>
  </si>
  <si>
    <t>03090801</t>
  </si>
  <si>
    <t>03052001</t>
  </si>
  <si>
    <t>Industrial Mineral</t>
  </si>
  <si>
    <t>05920301</t>
  </si>
  <si>
    <t>Bedford County Total</t>
  </si>
  <si>
    <t>7775SM8</t>
  </si>
  <si>
    <t>Lwr Heidelberg Quarry</t>
  </si>
  <si>
    <t>Shoemakersville 2 Quarry</t>
  </si>
  <si>
    <t>06070301</t>
  </si>
  <si>
    <t>Shoemakersville 3 Quarry</t>
  </si>
  <si>
    <t>Birdsboro Quarry</t>
  </si>
  <si>
    <t>Oley 2 Quarry</t>
  </si>
  <si>
    <t>Evansville Plt &amp; Quarry</t>
  </si>
  <si>
    <t>5 Quarry</t>
  </si>
  <si>
    <t>Oley 1 Quarry</t>
  </si>
  <si>
    <t>Oley West Quarry</t>
  </si>
  <si>
    <t>Gabel Quarry</t>
  </si>
  <si>
    <t>Bethelsville Quarry</t>
  </si>
  <si>
    <t>06940301</t>
  </si>
  <si>
    <t>Kutztown E Quarry</t>
  </si>
  <si>
    <t>7774SM3</t>
  </si>
  <si>
    <t>Kutztown Quarry</t>
  </si>
  <si>
    <t>7774SM1</t>
  </si>
  <si>
    <t>Oley Quarry</t>
  </si>
  <si>
    <t>Douglassville Quarry</t>
  </si>
  <si>
    <t>Hornfels</t>
  </si>
  <si>
    <t>06880302</t>
  </si>
  <si>
    <t>Rolling Rock Bldg Stone Quarry</t>
  </si>
  <si>
    <t>Other Igneous</t>
  </si>
  <si>
    <t>08102802</t>
  </si>
  <si>
    <t>Sharer #1</t>
  </si>
  <si>
    <t>Hanson Aggregates PA LLC</t>
  </si>
  <si>
    <t>Insinger Excav Inc</t>
  </si>
  <si>
    <t xml:space="preserve"> </t>
  </si>
  <si>
    <t>Prattville Quarry</t>
  </si>
  <si>
    <t>Windham Quarry</t>
  </si>
  <si>
    <t>Johnson Quarries Inc</t>
  </si>
  <si>
    <t>08100302</t>
  </si>
  <si>
    <t>08112502</t>
  </si>
  <si>
    <t>Dewey Quarry</t>
  </si>
  <si>
    <t>08090305</t>
  </si>
  <si>
    <t>Rocky Forest</t>
  </si>
  <si>
    <t>Mr. Dirt Inc</t>
  </si>
  <si>
    <t>08112501</t>
  </si>
  <si>
    <t>Camptown Quarry</t>
  </si>
  <si>
    <t>Robert Johnson Flagstone Inc</t>
  </si>
  <si>
    <t>08100303</t>
  </si>
  <si>
    <t>Timothy D Leonard</t>
  </si>
  <si>
    <t>08092805</t>
  </si>
  <si>
    <t>Huntington Quarry</t>
  </si>
  <si>
    <t>Langhorne Quarry</t>
  </si>
  <si>
    <t>Stone Quarry</t>
  </si>
  <si>
    <t>Upper Black Eddy Quarry</t>
  </si>
  <si>
    <t>Chalfont Quarry</t>
  </si>
  <si>
    <t>09030301</t>
  </si>
  <si>
    <t>Rush Valley I Expansion Quarry</t>
  </si>
  <si>
    <t>Warrington Quarry</t>
  </si>
  <si>
    <t>09080301</t>
  </si>
  <si>
    <t>Blooming Glen Quarry</t>
  </si>
  <si>
    <t>09070301</t>
  </si>
  <si>
    <t>Bmc Ottsville Quarry</t>
  </si>
  <si>
    <t>Penn Park Plt Quarry</t>
  </si>
  <si>
    <t>Pa Rock Hill Quarry</t>
  </si>
  <si>
    <t>7975SM5</t>
  </si>
  <si>
    <t>Plumstead Quarry</t>
  </si>
  <si>
    <t>09050301</t>
  </si>
  <si>
    <t>Naceville Quarry</t>
  </si>
  <si>
    <t>Northside Expansion Quarry</t>
  </si>
  <si>
    <t>Van Sciver - N Side Quarry</t>
  </si>
  <si>
    <t>Pennsbury Quarry</t>
  </si>
  <si>
    <t>09050302</t>
  </si>
  <si>
    <t>Echo Point Quarry</t>
  </si>
  <si>
    <t>10070303</t>
  </si>
  <si>
    <t>40 Mine</t>
  </si>
  <si>
    <t>10960302</t>
  </si>
  <si>
    <t>Harrisville East Mine</t>
  </si>
  <si>
    <t>10010305</t>
  </si>
  <si>
    <t>31 Mine</t>
  </si>
  <si>
    <t>10070304</t>
  </si>
  <si>
    <t>47 Mine</t>
  </si>
  <si>
    <t>Natural Sand Co Inc</t>
  </si>
  <si>
    <t>10082801</t>
  </si>
  <si>
    <t>Varos 2 Mine</t>
  </si>
  <si>
    <t>10960304</t>
  </si>
  <si>
    <t>Baird Mine</t>
  </si>
  <si>
    <t>Three Rivers Aggregates LLC</t>
  </si>
  <si>
    <t>10000305</t>
  </si>
  <si>
    <t>Black Run Gravel Mine</t>
  </si>
  <si>
    <t>10010306</t>
  </si>
  <si>
    <t>Humphrey Sonntag Mine</t>
  </si>
  <si>
    <t>11060301</t>
  </si>
  <si>
    <t>Riders Area Ferromanganese Slag Facility</t>
  </si>
  <si>
    <t>Laurel Sand &amp; Stone Inc</t>
  </si>
  <si>
    <t>Jamico N Quarry</t>
  </si>
  <si>
    <t>14060301</t>
  </si>
  <si>
    <t>14920302</t>
  </si>
  <si>
    <t>Jacksonville Quarry</t>
  </si>
  <si>
    <t>Catanach Quarry</t>
  </si>
  <si>
    <t>Downingtown Quarry</t>
  </si>
  <si>
    <t>Limestone Prop LLC</t>
  </si>
  <si>
    <t>15060301</t>
  </si>
  <si>
    <t>Avondale Quarry</t>
  </si>
  <si>
    <t>15810401</t>
  </si>
  <si>
    <t>Valley Forge #2 Quarry</t>
  </si>
  <si>
    <t xml:space="preserve">Limestone </t>
  </si>
  <si>
    <t>2 Mine</t>
  </si>
  <si>
    <t>16122802</t>
  </si>
  <si>
    <t>Burns Mine</t>
  </si>
  <si>
    <t>16030302</t>
  </si>
  <si>
    <t>Mascharka Mine</t>
  </si>
  <si>
    <t>Ron Nick Excav</t>
  </si>
  <si>
    <t>Osterried Rock Mine</t>
  </si>
  <si>
    <t>Bloomsburg Quarry</t>
  </si>
  <si>
    <t>Bloomsburg Sand &amp; Gravel</t>
  </si>
  <si>
    <t>Stillwater Quarry</t>
  </si>
  <si>
    <t>Benton Quarry</t>
  </si>
  <si>
    <t>20080301</t>
  </si>
  <si>
    <t>Hillside Stone LLC</t>
  </si>
  <si>
    <t>20870305</t>
  </si>
  <si>
    <t>Bly Mine</t>
  </si>
  <si>
    <t>20102801</t>
  </si>
  <si>
    <t>Kefo 322 Mine</t>
  </si>
  <si>
    <t>William J &amp; Sue A Thompson</t>
  </si>
  <si>
    <t>20062806</t>
  </si>
  <si>
    <t>Thompson 2 Mine</t>
  </si>
  <si>
    <t>Steelton Quarry</t>
  </si>
  <si>
    <t>22010302</t>
  </si>
  <si>
    <t>Elizabethville II Quarry</t>
  </si>
  <si>
    <t>Pyramid Quarry</t>
  </si>
  <si>
    <t>Pa Glen Mills Quarry</t>
  </si>
  <si>
    <t>24050301</t>
  </si>
  <si>
    <t>ACA Sand &amp; Gravel LLC</t>
  </si>
  <si>
    <t>Fiesler Sand &amp; Gravel LLC</t>
  </si>
  <si>
    <t>2579301</t>
  </si>
  <si>
    <t>Fourmile Gravel Mine</t>
  </si>
  <si>
    <t>25100303</t>
  </si>
  <si>
    <t>JD Diversified Large Noncoal Mine</t>
  </si>
  <si>
    <t>25070303</t>
  </si>
  <si>
    <t>Passauer Excav Inc</t>
  </si>
  <si>
    <t>27102802</t>
  </si>
  <si>
    <t>Passauer Mine</t>
  </si>
  <si>
    <t>Greene County</t>
  </si>
  <si>
    <t>Fayette Coal &amp; Coke Inc</t>
  </si>
  <si>
    <t>Greene County Total</t>
  </si>
  <si>
    <t>4275SM14</t>
  </si>
  <si>
    <t>4275SM20</t>
  </si>
  <si>
    <t>Keystone Works</t>
  </si>
  <si>
    <t>31020301</t>
  </si>
  <si>
    <t>N Quarry Expansion</t>
  </si>
  <si>
    <t>shale</t>
  </si>
  <si>
    <t>1 Mine</t>
  </si>
  <si>
    <t>Airport Sand &amp; Gravel Co Inc</t>
  </si>
  <si>
    <t>35080301</t>
  </si>
  <si>
    <t>Nicholson Quarry</t>
  </si>
  <si>
    <t>Daleville Quarry</t>
  </si>
  <si>
    <t>35030301</t>
  </si>
  <si>
    <t>Simpson Quarry</t>
  </si>
  <si>
    <t>35910301</t>
  </si>
  <si>
    <t>E Petersburg Quarry</t>
  </si>
  <si>
    <t>Rock Springs Quarry</t>
  </si>
  <si>
    <t>Silver Hill Quarry</t>
  </si>
  <si>
    <t>Cedar Hill Quarry</t>
  </si>
  <si>
    <t>Schoeneck Quarrry</t>
  </si>
  <si>
    <t>Burkholder 3 Quarry</t>
  </si>
  <si>
    <t>Kurtz Quarry</t>
  </si>
  <si>
    <t>Limeville Quarry</t>
  </si>
  <si>
    <t>Narvon Quarry</t>
  </si>
  <si>
    <t>Weaverland Quarry</t>
  </si>
  <si>
    <t>Pierson Rheems LLC</t>
  </si>
  <si>
    <t>36080301</t>
  </si>
  <si>
    <t>37090302</t>
  </si>
  <si>
    <t>38 Mine</t>
  </si>
  <si>
    <t>37020307</t>
  </si>
  <si>
    <t>Beyond Corp LLC</t>
  </si>
  <si>
    <t>37082801</t>
  </si>
  <si>
    <t>Sky Hill Mine</t>
  </si>
  <si>
    <t>37020306</t>
  </si>
  <si>
    <t>37060305</t>
  </si>
  <si>
    <t>Neshannock 4 Mine</t>
  </si>
  <si>
    <t>37050302</t>
  </si>
  <si>
    <t>Trussel Mine</t>
  </si>
  <si>
    <t>37030303</t>
  </si>
  <si>
    <t>Caravella Mine</t>
  </si>
  <si>
    <t>37930307</t>
  </si>
  <si>
    <t>Peters Kettering Borrow Area</t>
  </si>
  <si>
    <t>Minersville Quarry</t>
  </si>
  <si>
    <t>Millard Quarry</t>
  </si>
  <si>
    <t>Prescott Quarry</t>
  </si>
  <si>
    <t>Plt 1 Quarry</t>
  </si>
  <si>
    <t>7874SM1</t>
  </si>
  <si>
    <t>Fullerton Slag Bank</t>
  </si>
  <si>
    <t>Chase Quarry</t>
  </si>
  <si>
    <t>Honey Hole</t>
  </si>
  <si>
    <t>Brdaric Excav Inc</t>
  </si>
  <si>
    <t>40980301</t>
  </si>
  <si>
    <t>Slocum 2 Quarry</t>
  </si>
  <si>
    <t>40062801</t>
  </si>
  <si>
    <t>White Haven Quarry</t>
  </si>
  <si>
    <t>Stockton Quarry</t>
  </si>
  <si>
    <t>Salem 1 &amp; 2 Quarry</t>
  </si>
  <si>
    <t>40090302</t>
  </si>
  <si>
    <t>Small Mtn III Quarry</t>
  </si>
  <si>
    <t>40060301</t>
  </si>
  <si>
    <t>Plains Quarry</t>
  </si>
  <si>
    <t>Pikes Creek 2 Quarry</t>
  </si>
  <si>
    <t>Wilkes Barre Materials Inc</t>
  </si>
  <si>
    <t>6473SM3</t>
  </si>
  <si>
    <t>Wilkes Barre Material Quarry</t>
  </si>
  <si>
    <t>41110301</t>
  </si>
  <si>
    <t>Minnier Quarry 1</t>
  </si>
  <si>
    <t>42110301</t>
  </si>
  <si>
    <t>43080302</t>
  </si>
  <si>
    <t>Quarry Hill Mine</t>
  </si>
  <si>
    <t>Cresco Quarry</t>
  </si>
  <si>
    <t>45092801</t>
  </si>
  <si>
    <t>Locust Ridge Quarry</t>
  </si>
  <si>
    <t>Rte 209 Ent Quarry</t>
  </si>
  <si>
    <t>Barlieb Quarry</t>
  </si>
  <si>
    <t>Stroudsburg Quarry</t>
  </si>
  <si>
    <t>Hamilton Quarry</t>
  </si>
  <si>
    <t>Tarheel Quarry LLC</t>
  </si>
  <si>
    <t>Tarheel Quarry</t>
  </si>
  <si>
    <t>Sanatoga Quarry</t>
  </si>
  <si>
    <t>Harleysville Quarry</t>
  </si>
  <si>
    <t>Perkiomenville Quarry</t>
  </si>
  <si>
    <t>Plymouth Mtg Quarry</t>
  </si>
  <si>
    <t>Spring House Quarry</t>
  </si>
  <si>
    <t>8073SM5</t>
  </si>
  <si>
    <t>E Norriton Quarry</t>
  </si>
  <si>
    <t>Riverton Quarry</t>
  </si>
  <si>
    <t>Imperial Quarry</t>
  </si>
  <si>
    <t>Nazareth Plt 2 Quarry</t>
  </si>
  <si>
    <t>Nazareth Plt 3 Quarry</t>
  </si>
  <si>
    <t>Stockertown Quarry</t>
  </si>
  <si>
    <t>Northampton Quarry</t>
  </si>
  <si>
    <t>Moore Materials LLC</t>
  </si>
  <si>
    <t>48062801</t>
  </si>
  <si>
    <t>Phoenix Quarry</t>
  </si>
  <si>
    <t>Martins Creek Quarry</t>
  </si>
  <si>
    <t>Nazareth Quarry</t>
  </si>
  <si>
    <t>Dally 2 Quarry</t>
  </si>
  <si>
    <t>48072801</t>
  </si>
  <si>
    <t>Permit Area B Quarry</t>
  </si>
  <si>
    <t>49050301</t>
  </si>
  <si>
    <t>Northumberland Quarry</t>
  </si>
  <si>
    <t>Walters Quarry</t>
  </si>
  <si>
    <t>49040301</t>
  </si>
  <si>
    <t>Riverside Quarry</t>
  </si>
  <si>
    <t>Prod E Quarry</t>
  </si>
  <si>
    <t>Mandata Quarry</t>
  </si>
  <si>
    <t>Shamokin Quarry</t>
  </si>
  <si>
    <t>52060302</t>
  </si>
  <si>
    <t>Leeward 2 Quarry</t>
  </si>
  <si>
    <t>Milford Quarry</t>
  </si>
  <si>
    <t>5278SM4</t>
  </si>
  <si>
    <t>Blooming Grove Quarry</t>
  </si>
  <si>
    <t>52060301</t>
  </si>
  <si>
    <t>Springbrook Ent Quarry</t>
  </si>
  <si>
    <t>53110301</t>
  </si>
  <si>
    <t>Watson  # 1 Quarry</t>
  </si>
  <si>
    <t>Caln Quarry</t>
  </si>
  <si>
    <t>Summit Quarry</t>
  </si>
  <si>
    <t>Pottsville Materials LLC</t>
  </si>
  <si>
    <t>54090301</t>
  </si>
  <si>
    <t>Pottsville Material Quarry</t>
  </si>
  <si>
    <t>Rolling Rock Bldg Stone Inc</t>
  </si>
  <si>
    <t>54070301</t>
  </si>
  <si>
    <t>Stonemont Quarry</t>
  </si>
  <si>
    <t>Summut Anthracite Inc</t>
  </si>
  <si>
    <t>Mt Pleasant Mills Quarry</t>
  </si>
  <si>
    <t>Paxtonville Quarry</t>
  </si>
  <si>
    <t>58102805</t>
  </si>
  <si>
    <t>Kelley 1 Quarry</t>
  </si>
  <si>
    <t>Cheyenne Custom Blue Stone Inc</t>
  </si>
  <si>
    <t>58092813</t>
  </si>
  <si>
    <t>Bedrock 1 Quarry</t>
  </si>
  <si>
    <t>Custom Stoneworks Inc</t>
  </si>
  <si>
    <t>58002806</t>
  </si>
  <si>
    <t>Customs Stoneworks Quarry</t>
  </si>
  <si>
    <t>Warner Quarry</t>
  </si>
  <si>
    <t>58112511</t>
  </si>
  <si>
    <t>Olympic Lake Quarry</t>
  </si>
  <si>
    <t>58082814</t>
  </si>
  <si>
    <t>Coughlin Quarry</t>
  </si>
  <si>
    <t>58002812</t>
  </si>
  <si>
    <t>Ellis Mock Quarry</t>
  </si>
  <si>
    <t>Pond 1 Quarry</t>
  </si>
  <si>
    <t>58072808</t>
  </si>
  <si>
    <t>Middletown Quarry</t>
  </si>
  <si>
    <t>58112505</t>
  </si>
  <si>
    <t>Stone Street Quarry</t>
  </si>
  <si>
    <t>Clifford Quarry</t>
  </si>
  <si>
    <t>58072805</t>
  </si>
  <si>
    <t>Stack Quarry</t>
  </si>
  <si>
    <t>Popple Const Inc</t>
  </si>
  <si>
    <t>Powers Stone Inc</t>
  </si>
  <si>
    <t>58002805</t>
  </si>
  <si>
    <t>Birchard 8 Quarry</t>
  </si>
  <si>
    <t>Birchardville 11 Quarry</t>
  </si>
  <si>
    <t>58110305</t>
  </si>
  <si>
    <t>Lane Road Quarry</t>
  </si>
  <si>
    <t>Oakland Quarry</t>
  </si>
  <si>
    <t>58052807</t>
  </si>
  <si>
    <t>4 Star Quarry</t>
  </si>
  <si>
    <t>58092810</t>
  </si>
  <si>
    <t>Wannatt III Quarry</t>
  </si>
  <si>
    <t>New Millford Quarry</t>
  </si>
  <si>
    <t>58082801</t>
  </si>
  <si>
    <t>Stateline Quarry Inc</t>
  </si>
  <si>
    <t>58900302</t>
  </si>
  <si>
    <t>Stateline Quarry</t>
  </si>
  <si>
    <t>60000301</t>
  </si>
  <si>
    <t>Cooperstown Sand &amp; Gravel</t>
  </si>
  <si>
    <t>61090301</t>
  </si>
  <si>
    <t>James T Morrison</t>
  </si>
  <si>
    <t>62090301</t>
  </si>
  <si>
    <t>Garland 2 Mine</t>
  </si>
  <si>
    <t>Sterling Quarry</t>
  </si>
  <si>
    <t>Lake Ariel Quarry</t>
  </si>
  <si>
    <t>64870301</t>
  </si>
  <si>
    <t>Wayne Quarry</t>
  </si>
  <si>
    <t>64112502</t>
  </si>
  <si>
    <t>Peterson Quarry</t>
  </si>
  <si>
    <t>Joseph G Bunnell</t>
  </si>
  <si>
    <t>64102803</t>
  </si>
  <si>
    <t>Bunnell 3 Quarry</t>
  </si>
  <si>
    <t>64072810</t>
  </si>
  <si>
    <t>Horse Hollow Quarry</t>
  </si>
  <si>
    <t>Atkinson Quarry</t>
  </si>
  <si>
    <t>Hanson Aggregates BMC Inc</t>
  </si>
  <si>
    <t>Torrance II Quarry</t>
  </si>
  <si>
    <t>65980401</t>
  </si>
  <si>
    <t>Bakersville IV Quarry</t>
  </si>
  <si>
    <t>5176SM6</t>
  </si>
  <si>
    <t>E Falls Quarry</t>
  </si>
  <si>
    <t>66900303</t>
  </si>
  <si>
    <t>Jaynes Bend Quarry</t>
  </si>
  <si>
    <t>Hilltop Quarry</t>
  </si>
  <si>
    <t>York Quarry</t>
  </si>
  <si>
    <t>67070301</t>
  </si>
  <si>
    <t>Bull Road Quarry</t>
  </si>
  <si>
    <t>Sand Bank Quarry</t>
  </si>
  <si>
    <t>Ensminger &amp; Williams Quarry</t>
  </si>
  <si>
    <t>Magnesita Refractories Co</t>
  </si>
  <si>
    <t>Roosevelt Quarry</t>
  </si>
  <si>
    <t>Thomasville Quarry</t>
  </si>
  <si>
    <t>01740401</t>
  </si>
  <si>
    <t>Fairfield Quarry</t>
  </si>
  <si>
    <t>Beaver County</t>
  </si>
  <si>
    <t>04000301</t>
  </si>
  <si>
    <t>Blacks Run Site</t>
  </si>
  <si>
    <t>3172SM3</t>
  </si>
  <si>
    <t>Georgetown Mine</t>
  </si>
  <si>
    <t>04020301</t>
  </si>
  <si>
    <t>Palmer Mine</t>
  </si>
  <si>
    <t>Beaver County Total</t>
  </si>
  <si>
    <t>Stuat M Shaffer</t>
  </si>
  <si>
    <t>05080801</t>
  </si>
  <si>
    <t>Shaffer Slate Bank</t>
  </si>
  <si>
    <t>Grannas Bros Contr Co Inc</t>
  </si>
  <si>
    <t>07960301</t>
  </si>
  <si>
    <t>Ganister Opr</t>
  </si>
  <si>
    <t>08120303</t>
  </si>
  <si>
    <t>10110306</t>
  </si>
  <si>
    <t>Raducz 3 Mine</t>
  </si>
  <si>
    <t>Kevin E Hite</t>
  </si>
  <si>
    <t>11080801</t>
  </si>
  <si>
    <t>Farabaugh Slate Pit</t>
  </si>
  <si>
    <t>Cynthia E Russell</t>
  </si>
  <si>
    <t>14050302</t>
  </si>
  <si>
    <t>Howard No 3 Mine</t>
  </si>
  <si>
    <t>1474301</t>
  </si>
  <si>
    <t>Mines 1, 2, 3, 4 Quarry</t>
  </si>
  <si>
    <t>36070301</t>
  </si>
  <si>
    <t>Quartzite</t>
  </si>
  <si>
    <t>Sandy Bottom Quarry</t>
  </si>
  <si>
    <t>Don &amp; Randy Ferris Inc</t>
  </si>
  <si>
    <t>21950301</t>
  </si>
  <si>
    <t>Valley Quarries Mt Cydonia Pit 3</t>
  </si>
  <si>
    <t xml:space="preserve">Sand &amp; Gravel </t>
  </si>
  <si>
    <t>21990301</t>
  </si>
  <si>
    <t>Valley Quarries Shippensburg 2 Mine</t>
  </si>
  <si>
    <t>24112802</t>
  </si>
  <si>
    <t>Montmorenci Mine</t>
  </si>
  <si>
    <t>25030302</t>
  </si>
  <si>
    <t>Fourmile Gravel 2 Mine</t>
  </si>
  <si>
    <t>William M &amp; Eileen C Richter</t>
  </si>
  <si>
    <t>25810303</t>
  </si>
  <si>
    <t>Richter 2 Mine</t>
  </si>
  <si>
    <t>5074SM1</t>
  </si>
  <si>
    <t>5074SM2</t>
  </si>
  <si>
    <t>Valley Quarries Mt Cydonia 1 Quarry</t>
  </si>
  <si>
    <t>5074SM3</t>
  </si>
  <si>
    <t>Valley Quarries Mt Cydonia 2 Quarry</t>
  </si>
  <si>
    <t>Mellott Co</t>
  </si>
  <si>
    <t>29920301</t>
  </si>
  <si>
    <t>Big Cove Quarry</t>
  </si>
  <si>
    <t>30120601</t>
  </si>
  <si>
    <t>Glass Bagging Enterprises Inc</t>
  </si>
  <si>
    <t>31950301</t>
  </si>
  <si>
    <t>GBE Pit</t>
  </si>
  <si>
    <t>Limeststone</t>
  </si>
  <si>
    <t>Edward B Hoffman</t>
  </si>
  <si>
    <t>33122805</t>
  </si>
  <si>
    <t>Stone Hill Mine</t>
  </si>
  <si>
    <t>8275SM2</t>
  </si>
  <si>
    <t>Burkholder Quarry</t>
  </si>
  <si>
    <t>Lititz Quarry</t>
  </si>
  <si>
    <t>37800303</t>
  </si>
  <si>
    <t>Cress 1 Mine</t>
  </si>
  <si>
    <t>3175SM13</t>
  </si>
  <si>
    <t>Taylor Run Mine</t>
  </si>
  <si>
    <t xml:space="preserve">Troy Sand &amp; Gravel Inc </t>
  </si>
  <si>
    <t>37082804</t>
  </si>
  <si>
    <t>Sensenig Excav LLC</t>
  </si>
  <si>
    <t>38092801</t>
  </si>
  <si>
    <t>Grave Hill Shale Pit Quarry</t>
  </si>
  <si>
    <t>Egypt Quarry</t>
  </si>
  <si>
    <t>N Amer Cementon Quarry</t>
  </si>
  <si>
    <t>Gigliello Topsoil</t>
  </si>
  <si>
    <t>40800304</t>
  </si>
  <si>
    <t>Gigiello Quarry</t>
  </si>
  <si>
    <t>Hunlock Sand &amp; Gravel</t>
  </si>
  <si>
    <t>6475SM8</t>
  </si>
  <si>
    <t>Hunlock Sand &amp; Gravel Co</t>
  </si>
  <si>
    <t>5077SM1</t>
  </si>
  <si>
    <t>Pikes Creek Quarry</t>
  </si>
  <si>
    <t>43100302</t>
  </si>
  <si>
    <t>Seidle Mine</t>
  </si>
  <si>
    <t>Saylorsburg Sand Plant</t>
  </si>
  <si>
    <t>Harleysville Materials LLC</t>
  </si>
  <si>
    <t>48080302</t>
  </si>
  <si>
    <t>Bluestone Quarry</t>
  </si>
  <si>
    <t>52110301</t>
  </si>
  <si>
    <t>HMMK Foster Materials Quarry</t>
  </si>
  <si>
    <t>54122801</t>
  </si>
  <si>
    <t>Feather Quarry</t>
  </si>
  <si>
    <t>58092814</t>
  </si>
  <si>
    <t>58082803</t>
  </si>
  <si>
    <t>Thompson Quarry</t>
  </si>
  <si>
    <t>Harmony IV Quarry</t>
  </si>
  <si>
    <t>58110302</t>
  </si>
  <si>
    <t>Birchardville Quarry</t>
  </si>
  <si>
    <t>58112514</t>
  </si>
  <si>
    <t>58112503</t>
  </si>
  <si>
    <t>Harford Quarry</t>
  </si>
  <si>
    <t>Gustin Stone Supply</t>
  </si>
  <si>
    <t>58132803</t>
  </si>
  <si>
    <t>Donald Quarry</t>
  </si>
  <si>
    <t>James W Barber Trucking &amp; Excav</t>
  </si>
  <si>
    <t>58122501</t>
  </si>
  <si>
    <t>Glenwood Quarry</t>
  </si>
  <si>
    <t>58120301</t>
  </si>
  <si>
    <t>Clapper Quarry</t>
  </si>
  <si>
    <t>58120302</t>
  </si>
  <si>
    <t>858 Quarry</t>
  </si>
  <si>
    <t>S Montrose Quarry</t>
  </si>
  <si>
    <t>Lewis Quarry</t>
  </si>
  <si>
    <t>58122505</t>
  </si>
  <si>
    <t>Crestmont 1 Quarry</t>
  </si>
  <si>
    <t>Rock Lake Inc</t>
  </si>
  <si>
    <t>Shursky Quarry</t>
  </si>
  <si>
    <t>58132508</t>
  </si>
  <si>
    <t>5176SM7</t>
  </si>
  <si>
    <t>Montrose Quarry</t>
  </si>
  <si>
    <t>Heysham Paving Co Inc</t>
  </si>
  <si>
    <t>4775SM2</t>
  </si>
  <si>
    <t>Washington County</t>
  </si>
  <si>
    <t>Washington County Total</t>
  </si>
  <si>
    <t>Equinunk Quarry</t>
  </si>
  <si>
    <t>64030301</t>
  </si>
  <si>
    <t>Sherman Quarry</t>
  </si>
  <si>
    <t>Ronald Scull</t>
  </si>
  <si>
    <t>64910302</t>
  </si>
  <si>
    <t>Scull Quarry</t>
  </si>
  <si>
    <t>67930301</t>
  </si>
  <si>
    <t>Wrightsville Quarry</t>
  </si>
  <si>
    <t>Emigsville 2 Quarry</t>
  </si>
  <si>
    <t>Statewide Totals</t>
  </si>
  <si>
    <t>Total Permit Acres</t>
  </si>
  <si>
    <t>Total Production (Tons)</t>
  </si>
  <si>
    <t>Total Explosives Used (Pounds)</t>
  </si>
  <si>
    <t>Total Employees</t>
  </si>
  <si>
    <t>Total Hours Worked</t>
  </si>
  <si>
    <t>Total Accidents</t>
  </si>
  <si>
    <t>Total No. of Mines Reporting Production</t>
  </si>
  <si>
    <t>BC Crushing Inc</t>
  </si>
  <si>
    <t>Jigging Tech LLC DBA Atoll</t>
  </si>
  <si>
    <t>Total Recycling Resources</t>
  </si>
  <si>
    <t>Buck Mtn Quarry</t>
  </si>
  <si>
    <t>SNC 3 Quarry</t>
  </si>
  <si>
    <t>GL Carlson Inc</t>
  </si>
  <si>
    <t>Warner Van Sciver W Quarry</t>
  </si>
  <si>
    <t>PA Granite Corp</t>
  </si>
  <si>
    <t>Gill Quarries Inc</t>
  </si>
  <si>
    <t>McCoy Quarry</t>
  </si>
  <si>
    <t>BS Quarries Inc</t>
  </si>
  <si>
    <t>Gettysburg Quarry North</t>
  </si>
  <si>
    <t>Industrial Minerals</t>
  </si>
  <si>
    <t>Specialty Granules Inc</t>
  </si>
  <si>
    <t>6477SM5</t>
  </si>
  <si>
    <t>Charmian Quarry</t>
  </si>
  <si>
    <t>Vulcan Const Materials LP</t>
  </si>
  <si>
    <t>Hanover Quarry</t>
  </si>
  <si>
    <t>01870301</t>
  </si>
  <si>
    <t>Jetart Inc</t>
  </si>
  <si>
    <t>Slag Recovery Opr</t>
  </si>
  <si>
    <t>05910301</t>
  </si>
  <si>
    <t>New Paris Quarry</t>
  </si>
  <si>
    <t>04910301</t>
  </si>
  <si>
    <t>Dyer Quarry (SMP 06970301)</t>
  </si>
  <si>
    <t>Temple Quarry</t>
  </si>
  <si>
    <t>Terry L Long</t>
  </si>
  <si>
    <t>Biship Bros Const Co Inc</t>
  </si>
  <si>
    <t>Car Hill Pit</t>
  </si>
  <si>
    <t>Wysox Sand &amp; Gravel</t>
  </si>
  <si>
    <t>08910302</t>
  </si>
  <si>
    <t>08120305</t>
  </si>
  <si>
    <t>08100304</t>
  </si>
  <si>
    <t>Ward Quarry</t>
  </si>
  <si>
    <t>08120304</t>
  </si>
  <si>
    <t xml:space="preserve">Military Resource Enhancement </t>
  </si>
  <si>
    <t>Park Hill Slag Bank</t>
  </si>
  <si>
    <t>Centre Lime &amp; Stone Co Inc</t>
  </si>
  <si>
    <t>Brooks Qry (Pleasant Gap Qry)</t>
  </si>
  <si>
    <t>Aaronsburg  West Ops</t>
  </si>
  <si>
    <t>White Rock No. 2 Quarry</t>
  </si>
  <si>
    <t>Whiterock Quarry</t>
  </si>
  <si>
    <t>Valley Forge III Quarry</t>
  </si>
  <si>
    <t>6276SM4</t>
  </si>
  <si>
    <t>Valley Forge Stone Quarry</t>
  </si>
  <si>
    <t>Swisher Contr Inc</t>
  </si>
  <si>
    <t>4878NC3</t>
  </si>
  <si>
    <t>Orr 1 Mine</t>
  </si>
  <si>
    <t>Stutzman Mine</t>
  </si>
  <si>
    <t>7575SM1</t>
  </si>
  <si>
    <t>Locust Point Quarry</t>
  </si>
  <si>
    <t>Middlesex Quarry</t>
  </si>
  <si>
    <t>7573SM1</t>
  </si>
  <si>
    <t>Toland Quarry</t>
  </si>
  <si>
    <t>Union Quarries Inc</t>
  </si>
  <si>
    <t>6476SM6</t>
  </si>
  <si>
    <t>Bonny Brook Quarry</t>
  </si>
  <si>
    <t>Fiddlers Elbow N Quarry</t>
  </si>
  <si>
    <t>Dorothy M &amp; Timothy B Girts</t>
  </si>
  <si>
    <t xml:space="preserve">Charles L Swenglish &amp; Sons Coal </t>
  </si>
  <si>
    <t>Coke Breeze</t>
  </si>
  <si>
    <t>Laurel Aggregates of Delaware LLC</t>
  </si>
  <si>
    <t>Frost Quarry</t>
  </si>
  <si>
    <t>Lake Lynn Quarry</t>
  </si>
  <si>
    <t>Norman Thomson</t>
  </si>
  <si>
    <t>Friday Large Noncoal</t>
  </si>
  <si>
    <t>Red Dog Cinder</t>
  </si>
  <si>
    <t>5074SM4</t>
  </si>
  <si>
    <t>Nes&amp;L Dry Run Quarry</t>
  </si>
  <si>
    <t>Dry Run 2 Quarry</t>
  </si>
  <si>
    <t>Valley Quarries Chambersburg</t>
  </si>
  <si>
    <t>Bluegrass Materials Co LLC</t>
  </si>
  <si>
    <t>Warfordsburg Quarry Charlton</t>
  </si>
  <si>
    <t>Britt Energies Inc</t>
  </si>
  <si>
    <t>Kinkead Quarry</t>
  </si>
  <si>
    <t>Leonard W Yenzi</t>
  </si>
  <si>
    <t>Sandy Lands Stone Mine</t>
  </si>
  <si>
    <t>Scranton Materials Inc</t>
  </si>
  <si>
    <t>Scranton Material Quarry</t>
  </si>
  <si>
    <t>Pierson Rheems Quarry</t>
  </si>
  <si>
    <t>Raushel Mine</t>
  </si>
  <si>
    <t>RWE Holding Co</t>
  </si>
  <si>
    <t>7675SM1</t>
  </si>
  <si>
    <t>Fontana Quarry</t>
  </si>
  <si>
    <t>Friedensville Quarry</t>
  </si>
  <si>
    <t>Lehigh E Quarry</t>
  </si>
  <si>
    <t>Ormrod Quarry</t>
  </si>
  <si>
    <t>Whitehall Limestone Quarry</t>
  </si>
  <si>
    <t>Manhattan Quarry</t>
  </si>
  <si>
    <t>Pittston East Quarry</t>
  </si>
  <si>
    <t>Bradley A Greeman</t>
  </si>
  <si>
    <t>Mill Street Mine</t>
  </si>
  <si>
    <t>Richare A Powell</t>
  </si>
  <si>
    <t>Powell Stone Mine</t>
  </si>
  <si>
    <t>Mifflin County</t>
  </si>
  <si>
    <t>Mifflin County Total</t>
  </si>
  <si>
    <t>Glen O Hawbaker Inc</t>
  </si>
  <si>
    <t>Hostetler 3 Quarry</t>
  </si>
  <si>
    <t>White Caldwell Quarry</t>
  </si>
  <si>
    <t>6875SM1</t>
  </si>
  <si>
    <t>Derry Quarry</t>
  </si>
  <si>
    <t>Naginery III Quarry</t>
  </si>
  <si>
    <t>6875SM3</t>
  </si>
  <si>
    <t>Naginery Quarry</t>
  </si>
  <si>
    <t>6875SM5</t>
  </si>
  <si>
    <t>Strodes Mill Quarry</t>
  </si>
  <si>
    <t>Manzie Stroudsburg Quarry</t>
  </si>
  <si>
    <t>Keystone Cement Quarry</t>
  </si>
  <si>
    <t>Livengood Excav Inc</t>
  </si>
  <si>
    <t>Livengood Mine Site 145 Quarry</t>
  </si>
  <si>
    <t>Liverpool Quarry</t>
  </si>
  <si>
    <t>Schmalzle Const Con Inc</t>
  </si>
  <si>
    <t>Hatton Pond No 2 Quarry</t>
  </si>
  <si>
    <t>Hatton Pond Quarry</t>
  </si>
  <si>
    <t>Holbert C Quarry</t>
  </si>
  <si>
    <t>Bakersville III Quarry</t>
  </si>
  <si>
    <t>Insinger Quarry #2</t>
  </si>
  <si>
    <t>Adam Wilber</t>
  </si>
  <si>
    <t>Wilber 1 Auarry</t>
  </si>
  <si>
    <t>Wilber K &amp; E Quarry</t>
  </si>
  <si>
    <t>Fallon Quarry</t>
  </si>
  <si>
    <t>Pond 2 Quarry</t>
  </si>
  <si>
    <t>Warner II Quarry</t>
  </si>
  <si>
    <t>Marty Evans</t>
  </si>
  <si>
    <t>Wooden 1 Quarry</t>
  </si>
  <si>
    <t>Crestmont 2 Quarry</t>
  </si>
  <si>
    <t>Elk Lake Quarry</t>
  </si>
  <si>
    <t>Michael R Ackley</t>
  </si>
  <si>
    <t>Karl E Drake Pit</t>
  </si>
  <si>
    <t>Hoover Mine</t>
  </si>
  <si>
    <t>Lewisburg II Quarry</t>
  </si>
  <si>
    <t>Lewisburg Quarry</t>
  </si>
  <si>
    <t>Winfield Quarry</t>
  </si>
  <si>
    <t>15 Quarry</t>
  </si>
  <si>
    <t>Berg Mine</t>
  </si>
  <si>
    <t>Tuttle Quarry</t>
  </si>
  <si>
    <t>Emigsville Quarry</t>
  </si>
  <si>
    <t>Shoemakersville 1 Quarry</t>
  </si>
  <si>
    <t>03122001</t>
  </si>
  <si>
    <t>Bison Mine</t>
  </si>
  <si>
    <t>07152801</t>
  </si>
  <si>
    <t>Frankstown Pit</t>
  </si>
  <si>
    <t>4273SM6A2</t>
  </si>
  <si>
    <t>Holidaysburg Quarry</t>
  </si>
  <si>
    <t>Black Knight Quarries Inc</t>
  </si>
  <si>
    <t>08132501</t>
  </si>
  <si>
    <t>Comstock 105 Quarry</t>
  </si>
  <si>
    <t>Dalrymple Gravel &amp; Contr Co Inc</t>
  </si>
  <si>
    <t>08830301</t>
  </si>
  <si>
    <t>Chemung Plant Quarry</t>
  </si>
  <si>
    <t>Decristo Inc</t>
  </si>
  <si>
    <t>08090303</t>
  </si>
  <si>
    <t>Mine #1</t>
  </si>
  <si>
    <t>08090302</t>
  </si>
  <si>
    <t>Bradford County Quarry</t>
  </si>
  <si>
    <t>Marcus Cole DBA Coles Constr</t>
  </si>
  <si>
    <t>Peck Hill Quarry</t>
  </si>
  <si>
    <t>Forbes Quarry</t>
  </si>
  <si>
    <t>Ober 3 Quarry</t>
  </si>
  <si>
    <t>08120306</t>
  </si>
  <si>
    <t>08970302</t>
  </si>
  <si>
    <t>Scrivens Pit</t>
  </si>
  <si>
    <t xml:space="preserve">Robert J Johnson </t>
  </si>
  <si>
    <t>08100306</t>
  </si>
  <si>
    <t>08090304</t>
  </si>
  <si>
    <t>7975SM2</t>
  </si>
  <si>
    <t>Colony Quarry</t>
  </si>
  <si>
    <t>10072802</t>
  </si>
  <si>
    <t>Varos Mine</t>
  </si>
  <si>
    <t>11130301</t>
  </si>
  <si>
    <t>Mcfadden 2 Quarry</t>
  </si>
  <si>
    <t>MRES Slag Op</t>
  </si>
  <si>
    <t>TMS Intl LLC</t>
  </si>
  <si>
    <t>Shirey Mine</t>
  </si>
  <si>
    <t>16082803</t>
  </si>
  <si>
    <t>Wolfe Coal &amp; Excav Inc</t>
  </si>
  <si>
    <t>18920301</t>
  </si>
  <si>
    <t>Wolfe Mine</t>
  </si>
  <si>
    <t>20090303</t>
  </si>
  <si>
    <t>Amerikohl Aggregates Inc</t>
  </si>
  <si>
    <t>26950401</t>
  </si>
  <si>
    <t>Jim Mtn Quarry</t>
  </si>
  <si>
    <t>3372SM25A</t>
  </si>
  <si>
    <t>Rich Hill Quarry</t>
  </si>
  <si>
    <t>David H Martin Excav Inc</t>
  </si>
  <si>
    <t>28010302</t>
  </si>
  <si>
    <t>#4 Quarry</t>
  </si>
  <si>
    <t>28900301</t>
  </si>
  <si>
    <t>Martin 2 Quarry</t>
  </si>
  <si>
    <t>28832501</t>
  </si>
  <si>
    <t>Martin 6 Quarry</t>
  </si>
  <si>
    <t>28042801</t>
  </si>
  <si>
    <t>Martin 6a Quarry</t>
  </si>
  <si>
    <t>28110301</t>
  </si>
  <si>
    <t>Martin Shale Pit #7</t>
  </si>
  <si>
    <t>28130301</t>
  </si>
  <si>
    <t>Martin Shale Pit #8</t>
  </si>
  <si>
    <t>6477SM3</t>
  </si>
  <si>
    <t>Williamson Quarry</t>
  </si>
  <si>
    <t>H &amp; H Stone</t>
  </si>
  <si>
    <t>30072801</t>
  </si>
  <si>
    <t>Hackelbender Stone Quarry</t>
  </si>
  <si>
    <t>31140301</t>
  </si>
  <si>
    <t>North Quarry Expansion Phase IV</t>
  </si>
  <si>
    <t>Carrier Coal Enterprises</t>
  </si>
  <si>
    <t>35940301</t>
  </si>
  <si>
    <t>Red Dog</t>
  </si>
  <si>
    <t>Godinos West Mtn Stone Quarry</t>
  </si>
  <si>
    <t>35860302</t>
  </si>
  <si>
    <t>Godino Quarry</t>
  </si>
  <si>
    <t>James F Stark</t>
  </si>
  <si>
    <t>35042801</t>
  </si>
  <si>
    <t>Starks Quarry</t>
  </si>
  <si>
    <t>Kenneth Powell</t>
  </si>
  <si>
    <t>35092802</t>
  </si>
  <si>
    <t>Powell Quarry</t>
  </si>
  <si>
    <t>White Stone Quarry LLC</t>
  </si>
  <si>
    <t>35110301</t>
  </si>
  <si>
    <t>White Stone Quarry</t>
  </si>
  <si>
    <t>Allan Myers Materials Pa Inc</t>
  </si>
  <si>
    <t>Paradise Quarry</t>
  </si>
  <si>
    <t xml:space="preserve">Compass Quarries Inc </t>
  </si>
  <si>
    <t>36970301</t>
  </si>
  <si>
    <t>Burkholder 2 Quarry</t>
  </si>
  <si>
    <t>37062806</t>
  </si>
  <si>
    <t>Werner 4 Mine</t>
  </si>
  <si>
    <t>37140302</t>
  </si>
  <si>
    <t>Venasco Mine</t>
  </si>
  <si>
    <t>H &amp; K Group Inc</t>
  </si>
  <si>
    <t>39870302</t>
  </si>
  <si>
    <t>Allentown Quarry</t>
  </si>
  <si>
    <t>Lehigh Quarry</t>
  </si>
  <si>
    <t>Earth Conservancy</t>
  </si>
  <si>
    <t>40070301</t>
  </si>
  <si>
    <t>Nanticoke Topsoil</t>
  </si>
  <si>
    <t>40120301</t>
  </si>
  <si>
    <t>Flats Quarry</t>
  </si>
  <si>
    <t>44030302</t>
  </si>
  <si>
    <t>Shrader Quarry</t>
  </si>
  <si>
    <t>Horfels</t>
  </si>
  <si>
    <t>7474SM2</t>
  </si>
  <si>
    <t>Nazareth Pit 1 Quarry</t>
  </si>
  <si>
    <t>Materials Easton Quarry</t>
  </si>
  <si>
    <t>52090301</t>
  </si>
  <si>
    <t>Dingmans Ferry Stone Quarry</t>
  </si>
  <si>
    <t>Garrett Limestone Co Inc</t>
  </si>
  <si>
    <t>56970301</t>
  </si>
  <si>
    <t>Romesburg Quarry</t>
  </si>
  <si>
    <t>56070301</t>
  </si>
  <si>
    <t>Rodamer II</t>
  </si>
  <si>
    <t>4DS Ventures Inc</t>
  </si>
  <si>
    <t>Castrogiovanni Quarry</t>
  </si>
  <si>
    <t>58110303</t>
  </si>
  <si>
    <t>Forest Lake Quarry</t>
  </si>
  <si>
    <t>58102801</t>
  </si>
  <si>
    <t>Sienko 1 Quarry</t>
  </si>
  <si>
    <t xml:space="preserve">Bill Johnson </t>
  </si>
  <si>
    <t>58152801</t>
  </si>
  <si>
    <t>Rush Quarry</t>
  </si>
  <si>
    <t>Lake No 2 Quarry</t>
  </si>
  <si>
    <t>58082804</t>
  </si>
  <si>
    <t>Greene D Quarry</t>
  </si>
  <si>
    <t>58022806</t>
  </si>
  <si>
    <t>Greene DS Quarry</t>
  </si>
  <si>
    <t>58112502</t>
  </si>
  <si>
    <t>Chamberlain Quarry</t>
  </si>
  <si>
    <t>J &amp; E Flagstone</t>
  </si>
  <si>
    <t>58122512</t>
  </si>
  <si>
    <t>Stoney Top North 2 Quarry</t>
  </si>
  <si>
    <t>Kevin Millard</t>
  </si>
  <si>
    <t>58042804</t>
  </si>
  <si>
    <t>Shop Quarry</t>
  </si>
  <si>
    <t>58142503</t>
  </si>
  <si>
    <t>Auburn 2 Quarry</t>
  </si>
  <si>
    <t>58002801</t>
  </si>
  <si>
    <t>58032806</t>
  </si>
  <si>
    <t>Power Stone Quarry</t>
  </si>
  <si>
    <t>58102812</t>
  </si>
  <si>
    <t>Chad E Cross</t>
  </si>
  <si>
    <t>53120301</t>
  </si>
  <si>
    <t>Hemlock Hill #2 Quarry</t>
  </si>
  <si>
    <t>59020301</t>
  </si>
  <si>
    <t>Kilmer Quarry</t>
  </si>
  <si>
    <t>Dale Alan Aumick</t>
  </si>
  <si>
    <t>59042802</t>
  </si>
  <si>
    <t>Mill Creek</t>
  </si>
  <si>
    <t>Dunbar Farm &amp; Gravel</t>
  </si>
  <si>
    <t>59980302</t>
  </si>
  <si>
    <t>Dunbar #1</t>
  </si>
  <si>
    <t>Earl F Dean Inc</t>
  </si>
  <si>
    <t>4976SM2</t>
  </si>
  <si>
    <t>Carpenters Pit</t>
  </si>
  <si>
    <t>Heysham's Bank</t>
  </si>
  <si>
    <t>Tri Lakes Const</t>
  </si>
  <si>
    <t>4976SM3</t>
  </si>
  <si>
    <t>Lawrenceville Pit</t>
  </si>
  <si>
    <t>64142802</t>
  </si>
  <si>
    <t>Fraser Quarry</t>
  </si>
  <si>
    <t>Winterdale IV Quarry</t>
  </si>
  <si>
    <t>Robert J Suhosky</t>
  </si>
  <si>
    <t>64032805</t>
  </si>
  <si>
    <t>Cherry Ridge Quarry</t>
  </si>
  <si>
    <t>V &amp; B Excavating LLC</t>
  </si>
  <si>
    <t>65892305</t>
  </si>
  <si>
    <t>Brown Prop Mine</t>
  </si>
  <si>
    <t>Chamberlain Sand Gravel</t>
  </si>
  <si>
    <t>5177SM2</t>
  </si>
  <si>
    <t>Keller Crushing &amp; Screening Inc</t>
  </si>
  <si>
    <t>66980302</t>
  </si>
  <si>
    <t>Forba Quarry</t>
  </si>
  <si>
    <t>Moshoppen Stone Inc</t>
  </si>
  <si>
    <t>66100301</t>
  </si>
  <si>
    <t>Carter Quarry</t>
  </si>
  <si>
    <t>66110301</t>
  </si>
  <si>
    <t>Topsooil</t>
  </si>
  <si>
    <t>Fike Quarry</t>
  </si>
  <si>
    <t>66072804</t>
  </si>
  <si>
    <t>Nealy Quarry</t>
  </si>
  <si>
    <t>Northstar Leasing Inc</t>
  </si>
  <si>
    <t>66132501</t>
  </si>
  <si>
    <t>#1 Quarry</t>
  </si>
  <si>
    <t>66112801</t>
  </si>
  <si>
    <t>Lacey Street Quarry</t>
  </si>
  <si>
    <t>Raymond J Malack Jr</t>
  </si>
  <si>
    <t>66090301</t>
  </si>
  <si>
    <t>Noxen Sand &amp; Materials Quarry</t>
  </si>
  <si>
    <t>66880302</t>
  </si>
  <si>
    <t>Concrete Quarry</t>
  </si>
  <si>
    <t>67070302</t>
  </si>
  <si>
    <t>Ridge Rd Quarry</t>
  </si>
  <si>
    <t>67100301</t>
  </si>
  <si>
    <t>Davidsburg Rd Quarry</t>
  </si>
  <si>
    <t>67990301</t>
  </si>
  <si>
    <t>York Binder Quarry</t>
  </si>
  <si>
    <t>4875SM2</t>
  </si>
  <si>
    <t>York Dover Quarry</t>
  </si>
  <si>
    <t>Salyorsburg Quarry</t>
  </si>
  <si>
    <t>40920102</t>
  </si>
  <si>
    <t>Glen Lyon Mine</t>
  </si>
  <si>
    <t>Beaver Valley Slag Inc</t>
  </si>
  <si>
    <t>Georgetown Sand &amp; Gravel Inc</t>
  </si>
  <si>
    <t>New Enterprise Stone &amp; Lime Co Inc        DBA Eastern Ind Inc</t>
  </si>
  <si>
    <t>Susquehanna Coal Co</t>
  </si>
  <si>
    <t>James W White Jr</t>
  </si>
  <si>
    <t>Elmer F Possinger &amp; Sons Inc</t>
  </si>
  <si>
    <t>Delaware Quarries Inc</t>
  </si>
  <si>
    <t>Hercules Cement Co LP                            DBA Buzzi Unicem USA</t>
  </si>
  <si>
    <t>Ranwood Inc</t>
  </si>
  <si>
    <t>William J Geary                                          DBA Geary Enterprises Concrete</t>
  </si>
  <si>
    <t>Cobbs Corners Quarry</t>
  </si>
  <si>
    <t>Kerr 4 Quarry</t>
  </si>
  <si>
    <t>SNC 2 Site</t>
  </si>
  <si>
    <t>Park SNC</t>
  </si>
  <si>
    <t>Kovach LNC</t>
  </si>
  <si>
    <t>CES 2 Quarry</t>
  </si>
  <si>
    <t>DRR 1 Quarry</t>
  </si>
  <si>
    <t>Lake Ariel N Quarry</t>
  </si>
  <si>
    <t>Mayfield Quarry</t>
  </si>
  <si>
    <t>McMillin Mine</t>
  </si>
  <si>
    <t>KPK Dev Co LP</t>
  </si>
  <si>
    <t>2016 INDUSTRIAL MINERALS SURFACE / UNDERGROUND MINES REPORTING PRODUCTION - LISTED BY COUNTY</t>
  </si>
  <si>
    <t>4975SM5</t>
  </si>
  <si>
    <t>Alwine Oxford Quarry</t>
  </si>
  <si>
    <t>01080301</t>
  </si>
  <si>
    <t>01930301</t>
  </si>
  <si>
    <t>01740601</t>
  </si>
  <si>
    <t xml:space="preserve">Gettysburg Quarry </t>
  </si>
  <si>
    <t>Allegheny County</t>
  </si>
  <si>
    <t xml:space="preserve">Allegheny County Total </t>
  </si>
  <si>
    <t>Redland Brick Inc.</t>
  </si>
  <si>
    <t>0201030</t>
  </si>
  <si>
    <t>03910401</t>
  </si>
  <si>
    <t>Mine 5</t>
  </si>
  <si>
    <t>Shirey Farms</t>
  </si>
  <si>
    <t>03080801</t>
  </si>
  <si>
    <t>04150301</t>
  </si>
  <si>
    <t>Palmer 2 Mine</t>
  </si>
  <si>
    <t>Daniel L. Harbaugh, Jr.</t>
  </si>
  <si>
    <t>05890802</t>
  </si>
  <si>
    <t>Harbaugh</t>
  </si>
  <si>
    <t>Robert L. Fleegle</t>
  </si>
  <si>
    <t>SM 400651</t>
  </si>
  <si>
    <t>Feegle Shale</t>
  </si>
  <si>
    <t>06080301</t>
  </si>
  <si>
    <t>Dyer E Quarry</t>
  </si>
  <si>
    <t>topsoil</t>
  </si>
  <si>
    <t>Empire Wrecking Co. Reading PA</t>
  </si>
  <si>
    <t>6177SM2</t>
  </si>
  <si>
    <t>Neversink</t>
  </si>
  <si>
    <t>06992801</t>
  </si>
  <si>
    <t>Neversink Quarry</t>
  </si>
  <si>
    <t>7775SM12</t>
  </si>
  <si>
    <t>07100801</t>
  </si>
  <si>
    <t>Agway Road Pit</t>
  </si>
  <si>
    <t>Anthony P Bennett</t>
  </si>
  <si>
    <t>08162501</t>
  </si>
  <si>
    <t>Lombardo 105 Pit</t>
  </si>
  <si>
    <t>08122502</t>
  </si>
  <si>
    <t>Byers 105 Quarry</t>
  </si>
  <si>
    <t>08120302</t>
  </si>
  <si>
    <t>Sheshequin Sand &amp; Gravel Pit</t>
  </si>
  <si>
    <t>Charles H God II</t>
  </si>
  <si>
    <t>08122504</t>
  </si>
  <si>
    <t>God II Pit</t>
  </si>
  <si>
    <t>08990301</t>
  </si>
  <si>
    <t>Greens Landing Quarry</t>
  </si>
  <si>
    <t>08010803</t>
  </si>
  <si>
    <t>McCarty Qry</t>
  </si>
  <si>
    <t>08152501</t>
  </si>
  <si>
    <t>Northstar 2 Quarry</t>
  </si>
  <si>
    <t>08072801</t>
  </si>
  <si>
    <t>Shearer Quarry #2</t>
  </si>
  <si>
    <t>08152802</t>
  </si>
  <si>
    <t>Benscoter Quarry</t>
  </si>
  <si>
    <t>Shawn M Odell</t>
  </si>
  <si>
    <t>08132502</t>
  </si>
  <si>
    <t>Beebe Quarry</t>
  </si>
  <si>
    <t>H &amp; K Material Quarry</t>
  </si>
  <si>
    <t>Rushland Quarry</t>
  </si>
  <si>
    <t>3072SM3</t>
  </si>
  <si>
    <t>Harrisville Mine</t>
  </si>
  <si>
    <t>Ben Hal Mining</t>
  </si>
  <si>
    <t>10162801</t>
  </si>
  <si>
    <t>Beran Mine</t>
  </si>
  <si>
    <t>Demex LLC</t>
  </si>
  <si>
    <t>10162802</t>
  </si>
  <si>
    <t>Demex Mine</t>
  </si>
  <si>
    <t>10040301</t>
  </si>
  <si>
    <t>Raducz Mine</t>
  </si>
  <si>
    <t>sandstone</t>
  </si>
  <si>
    <t xml:space="preserve">Bernadette Himmel </t>
  </si>
  <si>
    <t>SM400629</t>
  </si>
  <si>
    <t>Himmel</t>
  </si>
  <si>
    <t>SA Yurasek &amp; Sons Inc</t>
  </si>
  <si>
    <t>11880803</t>
  </si>
  <si>
    <t>Vinco Pit</t>
  </si>
  <si>
    <t>Snyder Exvcav. LLC</t>
  </si>
  <si>
    <t>11110801</t>
  </si>
  <si>
    <t>Snyder Slate Bank</t>
  </si>
  <si>
    <t>Cameron County</t>
  </si>
  <si>
    <t>Solveson Contra Inc</t>
  </si>
  <si>
    <t>12112801</t>
  </si>
  <si>
    <t>Sci Stone Quarry</t>
  </si>
  <si>
    <t>13930301</t>
  </si>
  <si>
    <t>Jamico S Quarry</t>
  </si>
  <si>
    <t>15830601</t>
  </si>
  <si>
    <t>Cherry Hill Quarry</t>
  </si>
  <si>
    <t>17062801</t>
  </si>
  <si>
    <t>Greens #2 Quarry</t>
  </si>
  <si>
    <t>Benson W Probst</t>
  </si>
  <si>
    <t>Lovette Shale Quarry</t>
  </si>
  <si>
    <t>Benton Mobile Concrete Inc</t>
  </si>
  <si>
    <t>19950301</t>
  </si>
  <si>
    <t>Knorr Contr Inc</t>
  </si>
  <si>
    <t>19052801</t>
  </si>
  <si>
    <t>Knorr 1 Quarry</t>
  </si>
  <si>
    <t>Hydetown 3 Mine</t>
  </si>
  <si>
    <t>Funks Drilling Inc</t>
  </si>
  <si>
    <t>21032802</t>
  </si>
  <si>
    <t>Funks Shale Quarry</t>
  </si>
  <si>
    <t>Harold L Hamilton</t>
  </si>
  <si>
    <t>21920802</t>
  </si>
  <si>
    <t>#2 Quarry</t>
  </si>
  <si>
    <t>J R Zimmerman Enterprises LLC</t>
  </si>
  <si>
    <t>21050301</t>
  </si>
  <si>
    <t>Zimmerman Ent Shale Quarry</t>
  </si>
  <si>
    <t>John W Nolt</t>
  </si>
  <si>
    <t>21072801</t>
  </si>
  <si>
    <t>John W. Nolt Slate Pit</t>
  </si>
  <si>
    <t>N L Minich &amp; Sons Inc</t>
  </si>
  <si>
    <t>6476SM12</t>
  </si>
  <si>
    <t>N L Minich &amp; Sons Quarry</t>
  </si>
  <si>
    <t>7574SM5</t>
  </si>
  <si>
    <t>Mt. Holly Spring Quarry</t>
  </si>
  <si>
    <t>21020301</t>
  </si>
  <si>
    <t>Penn Twp Quarry</t>
  </si>
  <si>
    <t>7475SM1</t>
  </si>
  <si>
    <t>Silver Spring Quarry</t>
  </si>
  <si>
    <t>Warren M Nolt</t>
  </si>
  <si>
    <t>21070802</t>
  </si>
  <si>
    <t>Red Shed Farm Shale Pit</t>
  </si>
  <si>
    <t>Media Quarry Co Inc</t>
  </si>
  <si>
    <t>5273SM3</t>
  </si>
  <si>
    <t>Media Quarry</t>
  </si>
  <si>
    <t>Advanced Dspl Svc Greentree  Ldfl LLC</t>
  </si>
  <si>
    <t>24020301</t>
  </si>
  <si>
    <t>Toby 1 Mine</t>
  </si>
  <si>
    <t>SE Dyne Stone Sales LLC</t>
  </si>
  <si>
    <t>24092801</t>
  </si>
  <si>
    <t>Ellithorpe Mine</t>
  </si>
  <si>
    <t xml:space="preserve">Dean Glover Trucking </t>
  </si>
  <si>
    <t>4878SM1</t>
  </si>
  <si>
    <t>Union City 3 Mine</t>
  </si>
  <si>
    <t>25800301</t>
  </si>
  <si>
    <t>Richter 1 Mine</t>
  </si>
  <si>
    <t>Bullskin Stone &amp; Lime LLC</t>
  </si>
  <si>
    <t>26092001</t>
  </si>
  <si>
    <t>Bullskin 1 Mine</t>
  </si>
  <si>
    <t>26152801</t>
  </si>
  <si>
    <t>Swenglish SNC</t>
  </si>
  <si>
    <t>Coldsmith Const Co Inc</t>
  </si>
  <si>
    <t>6476SM26</t>
  </si>
  <si>
    <t>Tallow Hill Quarry</t>
  </si>
  <si>
    <t>28030301</t>
  </si>
  <si>
    <t>George Kershner Quarry</t>
  </si>
  <si>
    <t>Donald L Weller</t>
  </si>
  <si>
    <t>28970801</t>
  </si>
  <si>
    <t>Weller 2 Quarry</t>
  </si>
  <si>
    <t>Eagle Mtn Lumber Co</t>
  </si>
  <si>
    <t>28052801</t>
  </si>
  <si>
    <t>Eagle Mtn Lumber Quarry</t>
  </si>
  <si>
    <t>Fayetteville Contr Inc</t>
  </si>
  <si>
    <t>28990301</t>
  </si>
  <si>
    <t>Young 2 Quarry</t>
  </si>
  <si>
    <t>James L Walls Exc</t>
  </si>
  <si>
    <t>28950801</t>
  </si>
  <si>
    <t>Walls Quarry</t>
  </si>
  <si>
    <t>28890301</t>
  </si>
  <si>
    <t>Mainville 2 Quarry</t>
  </si>
  <si>
    <t>RA Hill Inc</t>
  </si>
  <si>
    <t>28010301</t>
  </si>
  <si>
    <t>Myron Young Quarry</t>
  </si>
  <si>
    <t>28130302</t>
  </si>
  <si>
    <t>Shale Mine II</t>
  </si>
  <si>
    <t>Robert D Mcculloh Ecav &amp; Paving Inc</t>
  </si>
  <si>
    <t>28980301</t>
  </si>
  <si>
    <t>Long Farm Quarry</t>
  </si>
  <si>
    <t>RR Miller &amp; Sons Inc</t>
  </si>
  <si>
    <t>28070801</t>
  </si>
  <si>
    <t>Snokes Ecav &amp; Paving Inc</t>
  </si>
  <si>
    <t>28992804</t>
  </si>
  <si>
    <t>Vaughn Quarry</t>
  </si>
  <si>
    <t>28992806</t>
  </si>
  <si>
    <t>Southhampton Quarry</t>
  </si>
  <si>
    <t>St Thomas Dev Inc</t>
  </si>
  <si>
    <t>28030302</t>
  </si>
  <si>
    <t>St Thomas Dev Quarry</t>
  </si>
  <si>
    <t>Penn Run Quarry 2</t>
  </si>
  <si>
    <t>32040301</t>
  </si>
  <si>
    <t>Spruce Mine</t>
  </si>
  <si>
    <t>33050304</t>
  </si>
  <si>
    <t>Oliver Twp Mine</t>
  </si>
  <si>
    <t>Groves Excav Inc</t>
  </si>
  <si>
    <t>33092801</t>
  </si>
  <si>
    <t>Cooper Mine</t>
  </si>
  <si>
    <t>JM Delullo Stone Sales Inc</t>
  </si>
  <si>
    <t>33132801</t>
  </si>
  <si>
    <t>Mason Mine</t>
  </si>
  <si>
    <t>Michael Defelice</t>
  </si>
  <si>
    <t>33152802</t>
  </si>
  <si>
    <t>Defelice Mine</t>
  </si>
  <si>
    <t>Randy Keller Excav</t>
  </si>
  <si>
    <t>33162801</t>
  </si>
  <si>
    <t>Keller Mine</t>
  </si>
  <si>
    <t>Juniata County</t>
  </si>
  <si>
    <t>Juniata County Total</t>
  </si>
  <si>
    <t>Jay Fulkroad &amp; Sons Inc</t>
  </si>
  <si>
    <t>34860301</t>
  </si>
  <si>
    <t>Mcallisterville Quarry</t>
  </si>
  <si>
    <t>Longs Excav Inc</t>
  </si>
  <si>
    <t>34910801</t>
  </si>
  <si>
    <t>Longs Excav Quarry</t>
  </si>
  <si>
    <t>Quarry Cut Inc</t>
  </si>
  <si>
    <t>34092803</t>
  </si>
  <si>
    <t>Stoudt Mine</t>
  </si>
  <si>
    <t>34102801</t>
  </si>
  <si>
    <t>Stoudt Mine 2</t>
  </si>
  <si>
    <t>Timothy S Manbeck</t>
  </si>
  <si>
    <t>34100801</t>
  </si>
  <si>
    <t>Allen Shale Pit</t>
  </si>
  <si>
    <t>8274SM1</t>
  </si>
  <si>
    <t>Talmage Quarry</t>
  </si>
  <si>
    <t>36930301</t>
  </si>
  <si>
    <t>Martin Limestone Limeville Quarry</t>
  </si>
  <si>
    <t>8275SM1</t>
  </si>
  <si>
    <t>Landisville Quarry</t>
  </si>
  <si>
    <t>37880304</t>
  </si>
  <si>
    <t>Harlan Mine</t>
  </si>
  <si>
    <t>37140301</t>
  </si>
  <si>
    <t>Gardner Mine</t>
  </si>
  <si>
    <t>37152803</t>
  </si>
  <si>
    <t>3 Mine</t>
  </si>
  <si>
    <t>Diversified Env Reclamation LLC</t>
  </si>
  <si>
    <t>37940304</t>
  </si>
  <si>
    <t>Pulaski Mine</t>
  </si>
  <si>
    <t>37080303</t>
  </si>
  <si>
    <t>Hammerschmidt Wilson Mine</t>
  </si>
  <si>
    <t>37860305</t>
  </si>
  <si>
    <t>Mccandless Mine</t>
  </si>
  <si>
    <t>37060303</t>
  </si>
  <si>
    <t>Cress 3 Mine</t>
  </si>
  <si>
    <t>38120301</t>
  </si>
  <si>
    <t xml:space="preserve">Cedar Run Boro </t>
  </si>
  <si>
    <t>Bonner Shale Co</t>
  </si>
  <si>
    <t>40880301</t>
  </si>
  <si>
    <t>Bonner Shale Quarry</t>
  </si>
  <si>
    <t>Green Valley Landscaping Inc</t>
  </si>
  <si>
    <t>40992802</t>
  </si>
  <si>
    <t>Hazletone Materials LLC</t>
  </si>
  <si>
    <t>40080301</t>
  </si>
  <si>
    <t>Hazleton Materials Quarry</t>
  </si>
  <si>
    <t>Mcclure Enterprises Inc</t>
  </si>
  <si>
    <t>40132801</t>
  </si>
  <si>
    <t>Westmoreland Quarry</t>
  </si>
  <si>
    <t>Red-Dog</t>
  </si>
  <si>
    <t>Fisher &amp; Franks Ecav &amp; Hauling LLC</t>
  </si>
  <si>
    <t>41152801</t>
  </si>
  <si>
    <t>Fisher &amp; Franks Shale Pit</t>
  </si>
  <si>
    <t>41100301</t>
  </si>
  <si>
    <t>Hagermans Run #2 Excav</t>
  </si>
  <si>
    <t>41990301</t>
  </si>
  <si>
    <t>Hagermans Run Quarry</t>
  </si>
  <si>
    <t>P Stone Inc</t>
  </si>
  <si>
    <t>41910301</t>
  </si>
  <si>
    <t>P Stone Quarry</t>
  </si>
  <si>
    <t>42092802</t>
  </si>
  <si>
    <t>Rock Run Mine</t>
  </si>
  <si>
    <t>Custom Crushing LTD</t>
  </si>
  <si>
    <t>43910307</t>
  </si>
  <si>
    <t>Hadley Mine</t>
  </si>
  <si>
    <t>Doren Inc.</t>
  </si>
  <si>
    <t>43150301</t>
  </si>
  <si>
    <t>Slater RR Mine</t>
  </si>
  <si>
    <t>Shenango Valley Sand &amp; Gravel Inc.</t>
  </si>
  <si>
    <t>4379301</t>
  </si>
  <si>
    <t>Jesse M Kauffman</t>
  </si>
  <si>
    <t>44012801</t>
  </si>
  <si>
    <t>Peachey Quarry</t>
  </si>
  <si>
    <t>John H Goss</t>
  </si>
  <si>
    <t>44930801</t>
  </si>
  <si>
    <t>2 Quarry</t>
  </si>
  <si>
    <t xml:space="preserve">Mikes Landscaping &amp; Excav Co. </t>
  </si>
  <si>
    <t>44970801</t>
  </si>
  <si>
    <t>Hoot N Holler Shale Pit</t>
  </si>
  <si>
    <t>Peachey Shale Quarry</t>
  </si>
  <si>
    <t>44080801</t>
  </si>
  <si>
    <t>Peacheys Shale Quarry</t>
  </si>
  <si>
    <t>Sandy Bend Inc</t>
  </si>
  <si>
    <t>44960301</t>
  </si>
  <si>
    <t>Sandy Bend Quarry</t>
  </si>
  <si>
    <t>47140301</t>
  </si>
  <si>
    <t>Milton II Quarry</t>
  </si>
  <si>
    <t>Grand Ctl Sani Ldfl Inc</t>
  </si>
  <si>
    <t>48080301</t>
  </si>
  <si>
    <t>Stephens Jackson Quarry</t>
  </si>
  <si>
    <t>Benjamin E Dum</t>
  </si>
  <si>
    <t>4-00644-1</t>
  </si>
  <si>
    <t>Dum Quarry</t>
  </si>
  <si>
    <t>Cambridge Natural Stone Co Inc</t>
  </si>
  <si>
    <t>50072801</t>
  </si>
  <si>
    <t>No. 3 Quarry</t>
  </si>
  <si>
    <t>Dennis W Metz</t>
  </si>
  <si>
    <t>50060801</t>
  </si>
  <si>
    <t>Shale Pit Quarrry</t>
  </si>
  <si>
    <t>Fultz Excav</t>
  </si>
  <si>
    <t>50950802</t>
  </si>
  <si>
    <t>3 Quarry</t>
  </si>
  <si>
    <t>Harry F Fahnestock</t>
  </si>
  <si>
    <t>50050804</t>
  </si>
  <si>
    <t>No 2 Quarry</t>
  </si>
  <si>
    <t xml:space="preserve">Ilene Pontius </t>
  </si>
  <si>
    <t>50042801</t>
  </si>
  <si>
    <t>Rock Kling 1 Quarry</t>
  </si>
  <si>
    <t>Patrick W Junker Jr</t>
  </si>
  <si>
    <t>50020801</t>
  </si>
  <si>
    <t>Lowrider Smith Quarry</t>
  </si>
  <si>
    <t>50820303</t>
  </si>
  <si>
    <t>Newport Quarry</t>
  </si>
  <si>
    <t>Rick Eichelberger Inc</t>
  </si>
  <si>
    <t>50010801</t>
  </si>
  <si>
    <t>Eichelberger Quarry</t>
  </si>
  <si>
    <t>Robert H Snyder</t>
  </si>
  <si>
    <t>50050802</t>
  </si>
  <si>
    <t>Karens Pit</t>
  </si>
  <si>
    <t xml:space="preserve">Thomas J Sheaffer </t>
  </si>
  <si>
    <t>50940802</t>
  </si>
  <si>
    <t>Sheaffer Quarry</t>
  </si>
  <si>
    <t xml:space="preserve">William A Smith </t>
  </si>
  <si>
    <t>50000801</t>
  </si>
  <si>
    <t>Smith II Quarry</t>
  </si>
  <si>
    <t>50860803</t>
  </si>
  <si>
    <t>Koss Inc</t>
  </si>
  <si>
    <t>52870301</t>
  </si>
  <si>
    <t>Greentown Quarry</t>
  </si>
  <si>
    <t>Goodwin &amp; Sons Enterprises</t>
  </si>
  <si>
    <t>53112802</t>
  </si>
  <si>
    <t>Goodwin &amp; Sons</t>
  </si>
  <si>
    <t>North Penn Supply Quarries LLC</t>
  </si>
  <si>
    <t>industrial Minerals</t>
  </si>
  <si>
    <t>Schell Building &amp; Landscaping Stone Inc</t>
  </si>
  <si>
    <t>Dave Gutelius Excav Inc</t>
  </si>
  <si>
    <t>55072801</t>
  </si>
  <si>
    <t>Moyer's Quarry</t>
  </si>
  <si>
    <t>4074SM12</t>
  </si>
  <si>
    <t>Bakersville Quarry</t>
  </si>
  <si>
    <t>4174SM2</t>
  </si>
  <si>
    <t>Central City Quarry</t>
  </si>
  <si>
    <t>56920302</t>
  </si>
  <si>
    <t>Ishman Quarry</t>
  </si>
  <si>
    <t>Jodon No 3</t>
  </si>
  <si>
    <t>56122801</t>
  </si>
  <si>
    <t>Dibiase Quarry</t>
  </si>
  <si>
    <t>Angelo Dibiase</t>
  </si>
  <si>
    <t>58162502</t>
  </si>
  <si>
    <t>Juan Bluestone LLC</t>
  </si>
  <si>
    <t>58162506</t>
  </si>
  <si>
    <t>Bluedale Farm Quarry</t>
  </si>
  <si>
    <t>Larry Donald Rood</t>
  </si>
  <si>
    <t>58132804</t>
  </si>
  <si>
    <t>Blue Frog Hole Quarry</t>
  </si>
  <si>
    <t>58142506</t>
  </si>
  <si>
    <t>Tuscarora Quarry</t>
  </si>
  <si>
    <t>Paul B Bennett &amp; Sons</t>
  </si>
  <si>
    <t>58162503</t>
  </si>
  <si>
    <t>Allen Quarry</t>
  </si>
  <si>
    <t>58131001</t>
  </si>
  <si>
    <t>Auburn Quarry</t>
  </si>
  <si>
    <t>58002808</t>
  </si>
  <si>
    <t>Jones Farm Quarry</t>
  </si>
  <si>
    <t>Rockstar Quarries</t>
  </si>
  <si>
    <t>58162801</t>
  </si>
  <si>
    <t>Butler Quarry</t>
  </si>
  <si>
    <t>Ronald Opeil Flagstone Co LLC</t>
  </si>
  <si>
    <t>58162512</t>
  </si>
  <si>
    <t>Steven Point Quarry</t>
  </si>
  <si>
    <t>Scott Weida</t>
  </si>
  <si>
    <t>58142505</t>
  </si>
  <si>
    <t>Wildcat 1 Quarry</t>
  </si>
  <si>
    <t>Thomas J Bolles</t>
  </si>
  <si>
    <t>58152803</t>
  </si>
  <si>
    <t>Casselbury 2 Quarry</t>
  </si>
  <si>
    <t>Timothy Mark Smith</t>
  </si>
  <si>
    <t>58152804</t>
  </si>
  <si>
    <t>Casselbury 1 Quarry</t>
  </si>
  <si>
    <t>William T Bennett Flagstone</t>
  </si>
  <si>
    <t>58162507</t>
  </si>
  <si>
    <t>Route 858 Quarry</t>
  </si>
  <si>
    <t>William T Mcneice</t>
  </si>
  <si>
    <t>58152504</t>
  </si>
  <si>
    <t>English Quarry</t>
  </si>
  <si>
    <t>58112516</t>
  </si>
  <si>
    <t>Gordon C Martin Constr</t>
  </si>
  <si>
    <t>4976SM6</t>
  </si>
  <si>
    <t>Barnes Pit</t>
  </si>
  <si>
    <t>Iddings Quarry</t>
  </si>
  <si>
    <t>60910302</t>
  </si>
  <si>
    <t>61152801</t>
  </si>
  <si>
    <t>Brokenstraw Gravel Mine</t>
  </si>
  <si>
    <t>Raymond C Shield</t>
  </si>
  <si>
    <t>62042801</t>
  </si>
  <si>
    <t>Big Four Gravel Mine</t>
  </si>
  <si>
    <t>Sweeny Resources LLC</t>
  </si>
  <si>
    <t>62042802</t>
  </si>
  <si>
    <t>Sweeny Mine</t>
  </si>
  <si>
    <t>Langeloth Metallurgical Co LLC</t>
  </si>
  <si>
    <t>63920301</t>
  </si>
  <si>
    <t>Langeloth Mine</t>
  </si>
  <si>
    <t>Middle Creek Quarry</t>
  </si>
  <si>
    <t>64072802</t>
  </si>
  <si>
    <t>Hagenmeier 1 Quarry</t>
  </si>
  <si>
    <t>64112501</t>
  </si>
  <si>
    <t>64002802</t>
  </si>
  <si>
    <t>Winterdale II Quarry</t>
  </si>
  <si>
    <t>64142501</t>
  </si>
  <si>
    <t>Tim Kohrs</t>
  </si>
  <si>
    <t>64122501</t>
  </si>
  <si>
    <t>Waterfield Pit 1 Quarry</t>
  </si>
  <si>
    <t>Wayco Inc</t>
  </si>
  <si>
    <t>64160301</t>
  </si>
  <si>
    <t>Didder Ridge Quarry</t>
  </si>
  <si>
    <t>Hoover Stone Quarry LLC</t>
  </si>
  <si>
    <t>65930601</t>
  </si>
  <si>
    <t xml:space="preserve">Quarry 2 </t>
  </si>
  <si>
    <t>John B Neiderhiser Inc</t>
  </si>
  <si>
    <t>65000801</t>
  </si>
  <si>
    <t>Shale Pit</t>
  </si>
  <si>
    <t>66082801</t>
  </si>
  <si>
    <t>Anderson Quarry</t>
  </si>
  <si>
    <t>Smith Quarry</t>
  </si>
  <si>
    <t>DL George &amp; Sons Const Co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</si>
</sst>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_(* #,##0_);_(* \(#,##0\);_(* &quot;-&quot;??_);_(@_)"/>
    <numFmt numFmtId="170" formatCode="[$-409]h:mm:ss\ AM/PM"/>
    <numFmt numFmtId="171" formatCode="[$-409]dddd\,\ mmmm\ dd\,\ yyyy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i/>
      <sz val="13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8">
    <xf numFmtId="0" fontId="0" fillId="0" borderId="0" xfId="0" applyNumberForma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1" fillId="0" borderId="0" xfId="42" applyNumberFormat="1" applyFont="1" applyFill="1" applyBorder="1" applyAlignment="1" applyProtection="1">
      <alignment/>
      <protection/>
    </xf>
    <xf numFmtId="164" fontId="1" fillId="0" borderId="0" xfId="42" applyNumberFormat="1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left"/>
      <protection/>
    </xf>
    <xf numFmtId="3" fontId="1" fillId="0" borderId="0" xfId="42" applyNumberFormat="1" applyFont="1" applyFill="1" applyBorder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9" fillId="0" borderId="0" xfId="42" applyNumberFormat="1" applyFont="1" applyFill="1" applyBorder="1" applyAlignment="1" applyProtection="1">
      <alignment/>
      <protection/>
    </xf>
    <xf numFmtId="164" fontId="7" fillId="0" borderId="0" xfId="42" applyNumberFormat="1" applyFont="1" applyFill="1" applyBorder="1" applyAlignment="1" applyProtection="1">
      <alignment horizontal="center"/>
      <protection/>
    </xf>
    <xf numFmtId="0" fontId="7" fillId="0" borderId="0" xfId="42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 applyProtection="1">
      <alignment horizontal="left"/>
      <protection/>
    </xf>
    <xf numFmtId="169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left"/>
      <protection/>
    </xf>
    <xf numFmtId="0" fontId="1" fillId="0" borderId="10" xfId="42" applyNumberFormat="1" applyFont="1" applyFill="1" applyBorder="1" applyAlignment="1" applyProtection="1">
      <alignment/>
      <protection/>
    </xf>
    <xf numFmtId="164" fontId="1" fillId="0" borderId="10" xfId="42" applyNumberFormat="1" applyFont="1" applyFill="1" applyBorder="1" applyAlignment="1" applyProtection="1">
      <alignment horizontal="center"/>
      <protection/>
    </xf>
    <xf numFmtId="3" fontId="1" fillId="0" borderId="10" xfId="42" applyNumberFormat="1" applyFont="1" applyFill="1" applyBorder="1" applyAlignment="1" applyProtection="1">
      <alignment horizontal="center"/>
      <protection/>
    </xf>
    <xf numFmtId="0" fontId="1" fillId="0" borderId="10" xfId="42" applyNumberFormat="1" applyFont="1" applyFill="1" applyBorder="1" applyAlignment="1" applyProtection="1">
      <alignment horizontal="left"/>
      <protection/>
    </xf>
    <xf numFmtId="0" fontId="1" fillId="0" borderId="10" xfId="42" applyNumberFormat="1" applyFont="1" applyFill="1" applyBorder="1" applyAlignment="1" applyProtection="1">
      <alignment horizontal="center"/>
      <protection/>
    </xf>
    <xf numFmtId="0" fontId="1" fillId="0" borderId="11" xfId="42" applyNumberFormat="1" applyFont="1" applyFill="1" applyBorder="1" applyAlignment="1" applyProtection="1">
      <alignment/>
      <protection/>
    </xf>
    <xf numFmtId="0" fontId="1" fillId="0" borderId="11" xfId="42" applyNumberFormat="1" applyFont="1" applyFill="1" applyBorder="1" applyAlignment="1" applyProtection="1">
      <alignment horizontal="right"/>
      <protection/>
    </xf>
    <xf numFmtId="164" fontId="1" fillId="0" borderId="11" xfId="42" applyNumberFormat="1" applyFont="1" applyFill="1" applyBorder="1" applyAlignment="1" applyProtection="1">
      <alignment horizontal="center"/>
      <protection/>
    </xf>
    <xf numFmtId="3" fontId="7" fillId="0" borderId="11" xfId="42" applyNumberFormat="1" applyFont="1" applyFill="1" applyBorder="1" applyAlignment="1" applyProtection="1">
      <alignment horizontal="center"/>
      <protection/>
    </xf>
    <xf numFmtId="3" fontId="1" fillId="0" borderId="11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 horizontal="center"/>
      <protection/>
    </xf>
    <xf numFmtId="3" fontId="8" fillId="0" borderId="0" xfId="42" applyNumberFormat="1" applyFont="1" applyFill="1" applyBorder="1" applyAlignment="1" applyProtection="1">
      <alignment horizontal="center"/>
      <protection/>
    </xf>
    <xf numFmtId="0" fontId="6" fillId="0" borderId="0" xfId="42" applyNumberFormat="1" applyFont="1" applyFill="1" applyBorder="1" applyAlignment="1" applyProtection="1">
      <alignment horizontal="left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0" fontId="8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164" fontId="7" fillId="0" borderId="11" xfId="42" applyNumberFormat="1" applyFont="1" applyFill="1" applyBorder="1" applyAlignment="1" applyProtection="1">
      <alignment horizontal="center"/>
      <protection/>
    </xf>
    <xf numFmtId="0" fontId="1" fillId="0" borderId="11" xfId="42" applyNumberFormat="1" applyFont="1" applyFill="1" applyBorder="1" applyAlignment="1" applyProtection="1">
      <alignment horizontal="left"/>
      <protection/>
    </xf>
    <xf numFmtId="3" fontId="1" fillId="0" borderId="11" xfId="42" applyNumberFormat="1" applyFont="1" applyFill="1" applyBorder="1" applyAlignment="1" applyProtection="1">
      <alignment/>
      <protection/>
    </xf>
    <xf numFmtId="3" fontId="10" fillId="0" borderId="11" xfId="42" applyNumberFormat="1" applyFont="1" applyFill="1" applyBorder="1" applyAlignment="1" applyProtection="1">
      <alignment horizontal="left"/>
      <protection/>
    </xf>
    <xf numFmtId="3" fontId="1" fillId="0" borderId="10" xfId="42" applyNumberFormat="1" applyFont="1" applyFill="1" applyBorder="1" applyAlignment="1" applyProtection="1">
      <alignment/>
      <protection/>
    </xf>
    <xf numFmtId="3" fontId="0" fillId="0" borderId="0" xfId="42" applyNumberFormat="1" applyFont="1" applyFill="1" applyBorder="1" applyAlignment="1" applyProtection="1">
      <alignment/>
      <protection/>
    </xf>
    <xf numFmtId="0" fontId="0" fillId="0" borderId="12" xfId="42" applyNumberFormat="1" applyFont="1" applyFill="1" applyBorder="1" applyAlignment="1" applyProtection="1">
      <alignment/>
      <protection/>
    </xf>
    <xf numFmtId="0" fontId="0" fillId="0" borderId="12" xfId="42" applyNumberFormat="1" applyFont="1" applyFill="1" applyBorder="1" applyAlignment="1" applyProtection="1">
      <alignment horizontal="left"/>
      <protection/>
    </xf>
    <xf numFmtId="164" fontId="0" fillId="0" borderId="12" xfId="42" applyNumberFormat="1" applyFont="1" applyFill="1" applyBorder="1" applyAlignment="1" applyProtection="1">
      <alignment horizontal="center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0" fontId="8" fillId="0" borderId="12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 horizontal="center"/>
      <protection/>
    </xf>
    <xf numFmtId="3" fontId="8" fillId="0" borderId="12" xfId="42" applyNumberFormat="1" applyFont="1" applyFill="1" applyBorder="1" applyAlignment="1" applyProtection="1">
      <alignment horizontal="center"/>
      <protection/>
    </xf>
    <xf numFmtId="0" fontId="48" fillId="0" borderId="13" xfId="42" applyNumberFormat="1" applyFont="1" applyFill="1" applyBorder="1" applyAlignment="1" applyProtection="1">
      <alignment/>
      <protection/>
    </xf>
    <xf numFmtId="164" fontId="48" fillId="0" borderId="13" xfId="42" applyNumberFormat="1" applyFont="1" applyFill="1" applyBorder="1" applyAlignment="1" applyProtection="1">
      <alignment horizontal="center"/>
      <protection/>
    </xf>
    <xf numFmtId="3" fontId="48" fillId="0" borderId="13" xfId="42" applyNumberFormat="1" applyFont="1" applyFill="1" applyBorder="1" applyAlignment="1" applyProtection="1">
      <alignment horizontal="center"/>
      <protection/>
    </xf>
    <xf numFmtId="0" fontId="48" fillId="0" borderId="13" xfId="42" applyNumberFormat="1" applyFont="1" applyFill="1" applyBorder="1" applyAlignment="1" applyProtection="1">
      <alignment horizontal="left"/>
      <protection/>
    </xf>
    <xf numFmtId="0" fontId="48" fillId="0" borderId="13" xfId="42" applyNumberFormat="1" applyFont="1" applyFill="1" applyBorder="1" applyAlignment="1" applyProtection="1">
      <alignment horizontal="center"/>
      <protection/>
    </xf>
    <xf numFmtId="0" fontId="1" fillId="0" borderId="13" xfId="42" applyNumberFormat="1" applyFont="1" applyFill="1" applyBorder="1" applyAlignment="1" applyProtection="1">
      <alignment horizontal="center" vertical="center"/>
      <protection/>
    </xf>
    <xf numFmtId="3" fontId="1" fillId="0" borderId="11" xfId="42" applyNumberFormat="1" applyFont="1" applyFill="1" applyBorder="1" applyAlignment="1" applyProtection="1">
      <alignment horizontal="left"/>
      <protection/>
    </xf>
    <xf numFmtId="0" fontId="0" fillId="0" borderId="14" xfId="42" applyNumberFormat="1" applyFont="1" applyFill="1" applyBorder="1" applyAlignment="1" applyProtection="1">
      <alignment horizontal="left"/>
      <protection/>
    </xf>
    <xf numFmtId="0" fontId="0" fillId="0" borderId="10" xfId="42" applyNumberFormat="1" applyFont="1" applyFill="1" applyBorder="1" applyAlignment="1" applyProtection="1">
      <alignment/>
      <protection/>
    </xf>
    <xf numFmtId="0" fontId="8" fillId="0" borderId="10" xfId="42" applyNumberFormat="1" applyFont="1" applyFill="1" applyBorder="1" applyAlignment="1" applyProtection="1">
      <alignment horizontal="center"/>
      <protection/>
    </xf>
    <xf numFmtId="0" fontId="0" fillId="0" borderId="10" xfId="42" applyNumberFormat="1" applyFont="1" applyFill="1" applyBorder="1" applyAlignment="1" applyProtection="1">
      <alignment horizontal="center"/>
      <protection/>
    </xf>
    <xf numFmtId="3" fontId="0" fillId="0" borderId="10" xfId="42" applyNumberFormat="1" applyFont="1" applyFill="1" applyBorder="1" applyAlignment="1" applyProtection="1">
      <alignment horizontal="center"/>
      <protection/>
    </xf>
    <xf numFmtId="0" fontId="12" fillId="0" borderId="0" xfId="42" applyNumberFormat="1" applyFont="1" applyFill="1" applyBorder="1" applyAlignment="1" applyProtection="1">
      <alignment/>
      <protection/>
    </xf>
    <xf numFmtId="1" fontId="1" fillId="0" borderId="11" xfId="42" applyNumberFormat="1" applyFont="1" applyFill="1" applyBorder="1" applyAlignment="1" applyProtection="1">
      <alignment horizontal="center"/>
      <protection/>
    </xf>
    <xf numFmtId="1" fontId="1" fillId="0" borderId="11" xfId="42" applyNumberFormat="1" applyFont="1" applyFill="1" applyBorder="1" applyAlignment="1" applyProtection="1">
      <alignment horizontal="left"/>
      <protection/>
    </xf>
    <xf numFmtId="3" fontId="10" fillId="0" borderId="0" xfId="42" applyNumberFormat="1" applyFont="1" applyFill="1" applyBorder="1" applyAlignment="1" applyProtection="1">
      <alignment horizontal="left"/>
      <protection/>
    </xf>
    <xf numFmtId="164" fontId="0" fillId="0" borderId="10" xfId="42" applyNumberFormat="1" applyFont="1" applyFill="1" applyBorder="1" applyAlignment="1" applyProtection="1">
      <alignment horizontal="center"/>
      <protection/>
    </xf>
    <xf numFmtId="0" fontId="0" fillId="0" borderId="10" xfId="42" applyNumberFormat="1" applyFont="1" applyFill="1" applyBorder="1" applyAlignment="1" applyProtection="1">
      <alignment horizontal="left"/>
      <protection/>
    </xf>
    <xf numFmtId="3" fontId="8" fillId="0" borderId="10" xfId="42" applyNumberFormat="1" applyFont="1" applyFill="1" applyBorder="1" applyAlignment="1" applyProtection="1">
      <alignment horizontal="center"/>
      <protection/>
    </xf>
    <xf numFmtId="0" fontId="48" fillId="0" borderId="0" xfId="42" applyNumberFormat="1" applyFont="1" applyFill="1" applyBorder="1" applyAlignment="1" applyProtection="1">
      <alignment/>
      <protection/>
    </xf>
    <xf numFmtId="164" fontId="48" fillId="0" borderId="0" xfId="42" applyNumberFormat="1" applyFont="1" applyFill="1" applyBorder="1" applyAlignment="1" applyProtection="1">
      <alignment horizontal="center"/>
      <protection/>
    </xf>
    <xf numFmtId="3" fontId="48" fillId="0" borderId="0" xfId="42" applyNumberFormat="1" applyFont="1" applyFill="1" applyBorder="1" applyAlignment="1" applyProtection="1">
      <alignment horizontal="center"/>
      <protection/>
    </xf>
    <xf numFmtId="0" fontId="48" fillId="0" borderId="0" xfId="42" applyNumberFormat="1" applyFont="1" applyFill="1" applyBorder="1" applyAlignment="1" applyProtection="1">
      <alignment horizontal="left"/>
      <protection/>
    </xf>
    <xf numFmtId="0" fontId="48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right"/>
      <protection/>
    </xf>
    <xf numFmtId="0" fontId="1" fillId="0" borderId="11" xfId="42" applyNumberFormat="1" applyFont="1" applyFill="1" applyBorder="1" applyAlignment="1" applyProtection="1">
      <alignment horizontal="center"/>
      <protection/>
    </xf>
    <xf numFmtId="1" fontId="0" fillId="0" borderId="0" xfId="42" applyNumberFormat="1" applyFont="1" applyFill="1" applyBorder="1" applyAlignment="1" applyProtection="1">
      <alignment horizontal="center"/>
      <protection/>
    </xf>
    <xf numFmtId="1" fontId="1" fillId="0" borderId="0" xfId="42" applyNumberFormat="1" applyFont="1" applyFill="1" applyBorder="1" applyAlignment="1" applyProtection="1">
      <alignment horizontal="center"/>
      <protection/>
    </xf>
    <xf numFmtId="1" fontId="7" fillId="0" borderId="0" xfId="42" applyNumberFormat="1" applyFont="1" applyFill="1" applyBorder="1" applyAlignment="1" applyProtection="1">
      <alignment/>
      <protection/>
    </xf>
    <xf numFmtId="1" fontId="1" fillId="0" borderId="10" xfId="42" applyNumberFormat="1" applyFont="1" applyFill="1" applyBorder="1" applyAlignment="1" applyProtection="1">
      <alignment horizontal="center"/>
      <protection/>
    </xf>
    <xf numFmtId="1" fontId="0" fillId="0" borderId="12" xfId="42" applyNumberFormat="1" applyFont="1" applyFill="1" applyBorder="1" applyAlignment="1" applyProtection="1">
      <alignment horizontal="center"/>
      <protection/>
    </xf>
    <xf numFmtId="1" fontId="0" fillId="0" borderId="10" xfId="42" applyNumberFormat="1" applyFont="1" applyFill="1" applyBorder="1" applyAlignment="1" applyProtection="1">
      <alignment horizontal="center"/>
      <protection/>
    </xf>
    <xf numFmtId="1" fontId="48" fillId="0" borderId="0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/>
      <protection/>
    </xf>
    <xf numFmtId="1" fontId="0" fillId="0" borderId="15" xfId="42" applyNumberFormat="1" applyFont="1" applyFill="1" applyBorder="1" applyAlignment="1" applyProtection="1">
      <alignment horizontal="center"/>
      <protection/>
    </xf>
    <xf numFmtId="0" fontId="0" fillId="0" borderId="16" xfId="42" applyNumberFormat="1" applyFont="1" applyFill="1" applyBorder="1" applyAlignment="1" applyProtection="1">
      <alignment/>
      <protection/>
    </xf>
    <xf numFmtId="164" fontId="0" fillId="0" borderId="16" xfId="42" applyNumberFormat="1" applyFont="1" applyFill="1" applyBorder="1" applyAlignment="1" applyProtection="1">
      <alignment horizontal="center"/>
      <protection/>
    </xf>
    <xf numFmtId="3" fontId="8" fillId="0" borderId="16" xfId="42" applyNumberFormat="1" applyFont="1" applyFill="1" applyBorder="1" applyAlignment="1" applyProtection="1">
      <alignment horizontal="center"/>
      <protection/>
    </xf>
    <xf numFmtId="0" fontId="0" fillId="0" borderId="16" xfId="42" applyNumberFormat="1" applyFont="1" applyFill="1" applyBorder="1" applyAlignment="1" applyProtection="1">
      <alignment horizontal="left"/>
      <protection/>
    </xf>
    <xf numFmtId="3" fontId="0" fillId="0" borderId="16" xfId="42" applyNumberFormat="1" applyFont="1" applyFill="1" applyBorder="1" applyAlignment="1" applyProtection="1">
      <alignment horizontal="center"/>
      <protection/>
    </xf>
    <xf numFmtId="0" fontId="8" fillId="0" borderId="16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/>
      <protection/>
    </xf>
    <xf numFmtId="164" fontId="0" fillId="0" borderId="17" xfId="42" applyNumberFormat="1" applyFont="1" applyFill="1" applyBorder="1" applyAlignment="1" applyProtection="1">
      <alignment horizontal="center"/>
      <protection/>
    </xf>
    <xf numFmtId="3" fontId="8" fillId="0" borderId="17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 horizontal="left"/>
      <protection/>
    </xf>
    <xf numFmtId="3" fontId="0" fillId="0" borderId="17" xfId="42" applyNumberFormat="1" applyFont="1" applyFill="1" applyBorder="1" applyAlignment="1" applyProtection="1">
      <alignment horizontal="center"/>
      <protection/>
    </xf>
    <xf numFmtId="0" fontId="8" fillId="0" borderId="17" xfId="42" applyNumberFormat="1" applyFont="1" applyFill="1" applyBorder="1" applyAlignment="1" applyProtection="1">
      <alignment horizontal="center"/>
      <protection/>
    </xf>
    <xf numFmtId="1" fontId="0" fillId="0" borderId="17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 horizontal="center"/>
      <protection/>
    </xf>
    <xf numFmtId="0" fontId="0" fillId="0" borderId="18" xfId="42" applyNumberFormat="1" applyFont="1" applyFill="1" applyBorder="1" applyAlignment="1" applyProtection="1">
      <alignment/>
      <protection/>
    </xf>
    <xf numFmtId="1" fontId="0" fillId="0" borderId="18" xfId="42" applyNumberFormat="1" applyFont="1" applyFill="1" applyBorder="1" applyAlignment="1" applyProtection="1">
      <alignment horizontal="center"/>
      <protection/>
    </xf>
    <xf numFmtId="164" fontId="0" fillId="0" borderId="18" xfId="42" applyNumberFormat="1" applyFont="1" applyFill="1" applyBorder="1" applyAlignment="1" applyProtection="1">
      <alignment horizontal="center"/>
      <protection/>
    </xf>
    <xf numFmtId="3" fontId="8" fillId="0" borderId="18" xfId="42" applyNumberFormat="1" applyFont="1" applyFill="1" applyBorder="1" applyAlignment="1" applyProtection="1">
      <alignment horizontal="center"/>
      <protection/>
    </xf>
    <xf numFmtId="0" fontId="0" fillId="0" borderId="18" xfId="42" applyNumberFormat="1" applyFont="1" applyFill="1" applyBorder="1" applyAlignment="1" applyProtection="1">
      <alignment horizontal="left"/>
      <protection/>
    </xf>
    <xf numFmtId="3" fontId="0" fillId="0" borderId="18" xfId="42" applyNumberFormat="1" applyFont="1" applyFill="1" applyBorder="1" applyAlignment="1" applyProtection="1">
      <alignment horizontal="center"/>
      <protection/>
    </xf>
    <xf numFmtId="0" fontId="8" fillId="0" borderId="18" xfId="42" applyNumberFormat="1" applyFont="1" applyFill="1" applyBorder="1" applyAlignment="1" applyProtection="1">
      <alignment horizontal="center"/>
      <protection/>
    </xf>
    <xf numFmtId="0" fontId="0" fillId="0" borderId="18" xfId="42" applyNumberFormat="1" applyFont="1" applyFill="1" applyBorder="1" applyAlignment="1" applyProtection="1">
      <alignment horizontal="center"/>
      <protection/>
    </xf>
    <xf numFmtId="0" fontId="0" fillId="0" borderId="19" xfId="42" applyNumberFormat="1" applyFont="1" applyFill="1" applyBorder="1" applyAlignment="1" applyProtection="1">
      <alignment/>
      <protection/>
    </xf>
    <xf numFmtId="1" fontId="0" fillId="0" borderId="19" xfId="42" applyNumberFormat="1" applyFont="1" applyFill="1" applyBorder="1" applyAlignment="1" applyProtection="1">
      <alignment horizontal="center"/>
      <protection/>
    </xf>
    <xf numFmtId="164" fontId="0" fillId="0" borderId="19" xfId="42" applyNumberFormat="1" applyFont="1" applyFill="1" applyBorder="1" applyAlignment="1" applyProtection="1">
      <alignment horizontal="center"/>
      <protection/>
    </xf>
    <xf numFmtId="3" fontId="8" fillId="0" borderId="19" xfId="42" applyNumberFormat="1" applyFont="1" applyFill="1" applyBorder="1" applyAlignment="1" applyProtection="1">
      <alignment horizontal="center"/>
      <protection/>
    </xf>
    <xf numFmtId="0" fontId="0" fillId="0" borderId="19" xfId="42" applyNumberFormat="1" applyFont="1" applyFill="1" applyBorder="1" applyAlignment="1" applyProtection="1">
      <alignment horizontal="left"/>
      <protection/>
    </xf>
    <xf numFmtId="3" fontId="0" fillId="0" borderId="19" xfId="42" applyNumberFormat="1" applyFont="1" applyFill="1" applyBorder="1" applyAlignment="1" applyProtection="1">
      <alignment horizontal="center"/>
      <protection/>
    </xf>
    <xf numFmtId="0" fontId="8" fillId="0" borderId="19" xfId="42" applyNumberFormat="1" applyFont="1" applyFill="1" applyBorder="1" applyAlignment="1" applyProtection="1">
      <alignment horizontal="center"/>
      <protection/>
    </xf>
    <xf numFmtId="0" fontId="0" fillId="0" borderId="19" xfId="42" applyNumberFormat="1" applyFont="1" applyFill="1" applyBorder="1" applyAlignment="1" applyProtection="1">
      <alignment horizontal="center"/>
      <protection/>
    </xf>
    <xf numFmtId="164" fontId="0" fillId="0" borderId="15" xfId="42" applyNumberFormat="1" applyFont="1" applyFill="1" applyBorder="1" applyAlignment="1" applyProtection="1">
      <alignment horizontal="center"/>
      <protection/>
    </xf>
    <xf numFmtId="3" fontId="8" fillId="0" borderId="15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 horizontal="left"/>
      <protection/>
    </xf>
    <xf numFmtId="3" fontId="0" fillId="0" borderId="15" xfId="42" applyNumberFormat="1" applyFont="1" applyFill="1" applyBorder="1" applyAlignment="1" applyProtection="1">
      <alignment horizontal="center"/>
      <protection/>
    </xf>
    <xf numFmtId="0" fontId="8" fillId="0" borderId="15" xfId="42" applyNumberFormat="1" applyFont="1" applyFill="1" applyBorder="1" applyAlignment="1" applyProtection="1">
      <alignment horizontal="center"/>
      <protection/>
    </xf>
    <xf numFmtId="1" fontId="0" fillId="0" borderId="16" xfId="42" applyNumberFormat="1" applyFont="1" applyFill="1" applyBorder="1" applyAlignment="1" applyProtection="1">
      <alignment horizontal="center"/>
      <protection/>
    </xf>
    <xf numFmtId="0" fontId="0" fillId="0" borderId="16" xfId="42" applyNumberFormat="1" applyFont="1" applyFill="1" applyBorder="1" applyAlignment="1" applyProtection="1">
      <alignment horizontal="center"/>
      <protection/>
    </xf>
    <xf numFmtId="0" fontId="0" fillId="0" borderId="18" xfId="42" applyNumberFormat="1" applyFont="1" applyFill="1" applyBorder="1" applyAlignment="1" applyProtection="1">
      <alignment wrapText="1"/>
      <protection/>
    </xf>
    <xf numFmtId="0" fontId="0" fillId="0" borderId="17" xfId="42" applyNumberFormat="1" applyFont="1" applyFill="1" applyBorder="1" applyAlignment="1" applyProtection="1">
      <alignment wrapText="1"/>
      <protection/>
    </xf>
    <xf numFmtId="0" fontId="0" fillId="0" borderId="20" xfId="42" applyNumberFormat="1" applyFont="1" applyFill="1" applyBorder="1" applyAlignment="1" applyProtection="1">
      <alignment horizontal="left"/>
      <protection/>
    </xf>
    <xf numFmtId="0" fontId="0" fillId="0" borderId="21" xfId="42" applyNumberFormat="1" applyFont="1" applyFill="1" applyBorder="1" applyAlignment="1" applyProtection="1">
      <alignment horizontal="left"/>
      <protection/>
    </xf>
    <xf numFmtId="0" fontId="0" fillId="0" borderId="22" xfId="42" applyNumberFormat="1" applyFont="1" applyFill="1" applyBorder="1" applyAlignment="1" applyProtection="1">
      <alignment horizontal="left"/>
      <protection/>
    </xf>
    <xf numFmtId="0" fontId="0" fillId="0" borderId="20" xfId="42" applyNumberFormat="1" applyFont="1" applyFill="1" applyBorder="1" applyAlignment="1" applyProtection="1">
      <alignment/>
      <protection/>
    </xf>
    <xf numFmtId="1" fontId="0" fillId="0" borderId="20" xfId="42" applyNumberFormat="1" applyFont="1" applyFill="1" applyBorder="1" applyAlignment="1" applyProtection="1">
      <alignment horizontal="center"/>
      <protection/>
    </xf>
    <xf numFmtId="164" fontId="0" fillId="0" borderId="20" xfId="42" applyNumberFormat="1" applyFont="1" applyFill="1" applyBorder="1" applyAlignment="1" applyProtection="1">
      <alignment horizontal="center"/>
      <protection/>
    </xf>
    <xf numFmtId="3" fontId="8" fillId="0" borderId="20" xfId="42" applyNumberFormat="1" applyFont="1" applyFill="1" applyBorder="1" applyAlignment="1" applyProtection="1">
      <alignment horizontal="center"/>
      <protection/>
    </xf>
    <xf numFmtId="3" fontId="0" fillId="0" borderId="20" xfId="42" applyNumberFormat="1" applyFont="1" applyFill="1" applyBorder="1" applyAlignment="1" applyProtection="1">
      <alignment horizontal="center"/>
      <protection/>
    </xf>
    <xf numFmtId="0" fontId="8" fillId="0" borderId="20" xfId="42" applyNumberFormat="1" applyFont="1" applyFill="1" applyBorder="1" applyAlignment="1" applyProtection="1">
      <alignment horizontal="center"/>
      <protection/>
    </xf>
    <xf numFmtId="0" fontId="0" fillId="0" borderId="20" xfId="42" applyNumberFormat="1" applyFont="1" applyFill="1" applyBorder="1" applyAlignment="1" applyProtection="1">
      <alignment horizontal="center"/>
      <protection/>
    </xf>
    <xf numFmtId="0" fontId="0" fillId="0" borderId="22" xfId="42" applyNumberFormat="1" applyFont="1" applyFill="1" applyBorder="1" applyAlignment="1" applyProtection="1">
      <alignment/>
      <protection/>
    </xf>
    <xf numFmtId="1" fontId="0" fillId="0" borderId="22" xfId="42" applyNumberFormat="1" applyFont="1" applyFill="1" applyBorder="1" applyAlignment="1" applyProtection="1">
      <alignment horizontal="center"/>
      <protection/>
    </xf>
    <xf numFmtId="164" fontId="0" fillId="0" borderId="22" xfId="42" applyNumberFormat="1" applyFont="1" applyFill="1" applyBorder="1" applyAlignment="1" applyProtection="1">
      <alignment horizontal="center"/>
      <protection/>
    </xf>
    <xf numFmtId="3" fontId="8" fillId="0" borderId="22" xfId="42" applyNumberFormat="1" applyFont="1" applyFill="1" applyBorder="1" applyAlignment="1" applyProtection="1">
      <alignment horizontal="center"/>
      <protection/>
    </xf>
    <xf numFmtId="3" fontId="0" fillId="0" borderId="22" xfId="42" applyNumberFormat="1" applyFont="1" applyFill="1" applyBorder="1" applyAlignment="1" applyProtection="1">
      <alignment horizontal="center"/>
      <protection/>
    </xf>
    <xf numFmtId="0" fontId="8" fillId="0" borderId="22" xfId="42" applyNumberFormat="1" applyFont="1" applyFill="1" applyBorder="1" applyAlignment="1" applyProtection="1">
      <alignment horizontal="center"/>
      <protection/>
    </xf>
    <xf numFmtId="0" fontId="0" fillId="0" borderId="22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 wrapText="1"/>
      <protection/>
    </xf>
    <xf numFmtId="0" fontId="0" fillId="0" borderId="12" xfId="42" applyNumberFormat="1" applyFont="1" applyFill="1" applyBorder="1" applyAlignment="1" applyProtection="1">
      <alignment wrapText="1"/>
      <protection/>
    </xf>
    <xf numFmtId="3" fontId="49" fillId="0" borderId="17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/>
      <protection/>
    </xf>
    <xf numFmtId="1" fontId="0" fillId="0" borderId="11" xfId="42" applyNumberFormat="1" applyFont="1" applyFill="1" applyBorder="1" applyAlignment="1" applyProtection="1">
      <alignment horizontal="center"/>
      <protection/>
    </xf>
    <xf numFmtId="164" fontId="0" fillId="0" borderId="11" xfId="42" applyNumberFormat="1" applyFont="1" applyFill="1" applyBorder="1" applyAlignment="1" applyProtection="1">
      <alignment horizontal="center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left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3" fontId="8" fillId="0" borderId="11" xfId="42" applyNumberFormat="1" applyFont="1" applyFill="1" applyBorder="1" applyAlignment="1" applyProtection="1">
      <alignment horizontal="center"/>
      <protection/>
    </xf>
    <xf numFmtId="0" fontId="8" fillId="0" borderId="11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11" fillId="0" borderId="0" xfId="42" applyNumberFormat="1" applyFont="1" applyFill="1" applyBorder="1" applyAlignment="1" applyProtection="1">
      <alignment horizontal="center"/>
      <protection/>
    </xf>
    <xf numFmtId="164" fontId="1" fillId="0" borderId="13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42" applyNumberFormat="1" applyFont="1" applyFill="1" applyBorder="1" applyAlignment="1" applyProtection="1">
      <alignment horizontal="center" vertical="center"/>
      <protection/>
    </xf>
    <xf numFmtId="1" fontId="1" fillId="0" borderId="13" xfId="42" applyNumberFormat="1" applyFont="1" applyFill="1" applyBorder="1" applyAlignment="1" applyProtection="1">
      <alignment horizontal="center" vertical="center" wrapText="1"/>
      <protection/>
    </xf>
    <xf numFmtId="0" fontId="1" fillId="0" borderId="13" xfId="42" applyNumberFormat="1" applyFont="1" applyFill="1" applyBorder="1" applyAlignment="1" applyProtection="1">
      <alignment horizontal="center"/>
      <protection/>
    </xf>
    <xf numFmtId="3" fontId="1" fillId="0" borderId="13" xfId="42" applyNumberFormat="1" applyFont="1" applyFill="1" applyBorder="1" applyAlignment="1" applyProtection="1">
      <alignment horizontal="center" vertical="center" wrapText="1"/>
      <protection/>
    </xf>
    <xf numFmtId="0" fontId="7" fillId="0" borderId="13" xfId="42" applyNumberFormat="1" applyFont="1" applyFill="1" applyBorder="1" applyAlignment="1" applyProtection="1">
      <alignment horizontal="center" vertical="center" wrapText="1"/>
      <protection/>
    </xf>
    <xf numFmtId="3" fontId="7" fillId="0" borderId="13" xfId="42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7"/>
  <sheetViews>
    <sheetView tabSelected="1" zoomScale="90" zoomScaleNormal="90" zoomScaleSheetLayoutView="70" workbookViewId="0" topLeftCell="A1">
      <selection activeCell="A1189" sqref="A1189"/>
    </sheetView>
  </sheetViews>
  <sheetFormatPr defaultColWidth="9.140625" defaultRowHeight="12.75"/>
  <cols>
    <col min="1" max="1" width="37.00390625" style="1" customWidth="1"/>
    <col min="2" max="2" width="10.8515625" style="72" customWidth="1"/>
    <col min="3" max="3" width="30.57421875" style="1" customWidth="1"/>
    <col min="4" max="4" width="10.421875" style="27" customWidth="1"/>
    <col min="5" max="5" width="15.140625" style="28" customWidth="1"/>
    <col min="6" max="6" width="18.140625" style="15" customWidth="1"/>
    <col min="7" max="7" width="14.140625" style="30" customWidth="1"/>
    <col min="8" max="8" width="10.7109375" style="31" customWidth="1"/>
    <col min="9" max="9" width="11.7109375" style="30" customWidth="1"/>
    <col min="10" max="10" width="5.7109375" style="32" customWidth="1"/>
    <col min="11" max="11" width="10.8515625" style="32" customWidth="1"/>
    <col min="12" max="16384" width="9.140625" style="1" customWidth="1"/>
  </cols>
  <sheetData>
    <row r="1" spans="1:11" ht="17.25">
      <c r="A1" s="150" t="s">
        <v>1474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ht="12.75" customHeight="1"/>
    <row r="3" spans="2:11" s="2" customFormat="1" ht="12.75" customHeight="1">
      <c r="B3" s="73"/>
      <c r="D3" s="3"/>
      <c r="E3" s="4"/>
      <c r="F3" s="5"/>
      <c r="G3" s="6"/>
      <c r="H3" s="7"/>
      <c r="I3" s="6"/>
      <c r="J3" s="8"/>
      <c r="K3" s="8"/>
    </row>
    <row r="4" spans="1:11" s="2" customFormat="1" ht="16.5">
      <c r="A4" s="58" t="s">
        <v>199</v>
      </c>
      <c r="B4" s="74"/>
      <c r="C4" s="10"/>
      <c r="D4" s="10"/>
      <c r="E4" s="11"/>
      <c r="F4" s="12"/>
      <c r="G4" s="13"/>
      <c r="H4" s="11"/>
      <c r="I4" s="13"/>
      <c r="J4" s="14"/>
      <c r="K4" s="14"/>
    </row>
    <row r="5" spans="4:11" ht="12.75" customHeight="1">
      <c r="D5" s="3" t="s">
        <v>200</v>
      </c>
      <c r="E5" s="6" t="s">
        <v>201</v>
      </c>
      <c r="G5" s="6" t="s">
        <v>278</v>
      </c>
      <c r="H5" s="6" t="s">
        <v>202</v>
      </c>
      <c r="I5" s="6" t="s">
        <v>203</v>
      </c>
      <c r="J5" s="149" t="s">
        <v>204</v>
      </c>
      <c r="K5" s="149"/>
    </row>
    <row r="6" spans="1:11" ht="12.75">
      <c r="A6" s="16" t="s">
        <v>205</v>
      </c>
      <c r="B6" s="75" t="s">
        <v>200</v>
      </c>
      <c r="C6" s="16" t="s">
        <v>206</v>
      </c>
      <c r="D6" s="17" t="s">
        <v>207</v>
      </c>
      <c r="E6" s="18" t="s">
        <v>208</v>
      </c>
      <c r="F6" s="19" t="s">
        <v>209</v>
      </c>
      <c r="G6" s="18" t="s">
        <v>210</v>
      </c>
      <c r="H6" s="18" t="s">
        <v>211</v>
      </c>
      <c r="I6" s="18" t="s">
        <v>212</v>
      </c>
      <c r="J6" s="20" t="s">
        <v>213</v>
      </c>
      <c r="K6" s="20" t="s">
        <v>214</v>
      </c>
    </row>
    <row r="7" spans="1:11" ht="12.75">
      <c r="A7" s="79" t="s">
        <v>144</v>
      </c>
      <c r="B7" s="80" t="s">
        <v>1475</v>
      </c>
      <c r="C7" s="79" t="s">
        <v>1476</v>
      </c>
      <c r="D7" s="112">
        <v>110</v>
      </c>
      <c r="E7" s="113">
        <v>15624</v>
      </c>
      <c r="F7" s="114" t="s">
        <v>125</v>
      </c>
      <c r="G7" s="115">
        <v>0</v>
      </c>
      <c r="H7" s="116">
        <v>1</v>
      </c>
      <c r="I7" s="115">
        <v>53</v>
      </c>
      <c r="J7" s="87">
        <v>0</v>
      </c>
      <c r="K7" s="87">
        <v>0</v>
      </c>
    </row>
    <row r="8" spans="1:11" ht="12.75">
      <c r="A8" s="88" t="s">
        <v>463</v>
      </c>
      <c r="B8" s="94" t="s">
        <v>1477</v>
      </c>
      <c r="C8" s="88" t="s">
        <v>1125</v>
      </c>
      <c r="D8" s="89">
        <v>9</v>
      </c>
      <c r="E8" s="90">
        <v>491292</v>
      </c>
      <c r="F8" s="91" t="s">
        <v>1126</v>
      </c>
      <c r="G8" s="92">
        <v>134639</v>
      </c>
      <c r="H8" s="93">
        <v>17</v>
      </c>
      <c r="I8" s="92">
        <v>27412</v>
      </c>
      <c r="J8" s="95">
        <v>0</v>
      </c>
      <c r="K8" s="95">
        <v>0</v>
      </c>
    </row>
    <row r="9" spans="1:11" ht="12.75">
      <c r="A9" s="88" t="s">
        <v>463</v>
      </c>
      <c r="B9" s="94" t="s">
        <v>974</v>
      </c>
      <c r="C9" s="88" t="s">
        <v>975</v>
      </c>
      <c r="D9" s="89">
        <v>35</v>
      </c>
      <c r="E9" s="90">
        <v>129060</v>
      </c>
      <c r="F9" s="91" t="s">
        <v>129</v>
      </c>
      <c r="G9" s="92">
        <v>84132</v>
      </c>
      <c r="H9" s="93">
        <v>6</v>
      </c>
      <c r="I9" s="92">
        <v>9920</v>
      </c>
      <c r="J9" s="95">
        <v>0</v>
      </c>
      <c r="K9" s="95">
        <v>0</v>
      </c>
    </row>
    <row r="10" spans="1:11" ht="12.75">
      <c r="A10" s="96" t="s">
        <v>463</v>
      </c>
      <c r="B10" s="97" t="s">
        <v>1478</v>
      </c>
      <c r="C10" s="96" t="s">
        <v>975</v>
      </c>
      <c r="D10" s="98">
        <v>141</v>
      </c>
      <c r="E10" s="99">
        <v>129060</v>
      </c>
      <c r="F10" s="100" t="s">
        <v>129</v>
      </c>
      <c r="G10" s="101">
        <v>84132</v>
      </c>
      <c r="H10" s="102">
        <v>6</v>
      </c>
      <c r="I10" s="101">
        <v>9920</v>
      </c>
      <c r="J10" s="103">
        <v>0</v>
      </c>
      <c r="K10" s="103">
        <v>0</v>
      </c>
    </row>
    <row r="11" spans="1:11" ht="12.75">
      <c r="A11" s="39"/>
      <c r="B11" s="76"/>
      <c r="C11" s="39"/>
      <c r="D11" s="41"/>
      <c r="E11" s="45"/>
      <c r="F11" s="40" t="s">
        <v>127</v>
      </c>
      <c r="G11" s="42"/>
      <c r="H11" s="43"/>
      <c r="I11" s="42"/>
      <c r="J11" s="44"/>
      <c r="K11" s="44"/>
    </row>
    <row r="12" spans="1:11" ht="12.75">
      <c r="A12" s="96" t="s">
        <v>463</v>
      </c>
      <c r="B12" s="97" t="s">
        <v>1479</v>
      </c>
      <c r="C12" s="96" t="s">
        <v>1480</v>
      </c>
      <c r="D12" s="98">
        <v>113</v>
      </c>
      <c r="E12" s="99">
        <v>491292</v>
      </c>
      <c r="F12" s="100" t="s">
        <v>129</v>
      </c>
      <c r="G12" s="101">
        <v>134639</v>
      </c>
      <c r="H12" s="102">
        <v>17</v>
      </c>
      <c r="I12" s="101">
        <v>27412</v>
      </c>
      <c r="J12" s="103">
        <v>0</v>
      </c>
      <c r="K12" s="103">
        <v>0</v>
      </c>
    </row>
    <row r="13" ht="12.75">
      <c r="F13" s="15" t="s">
        <v>126</v>
      </c>
    </row>
    <row r="14" spans="1:11" ht="12.75">
      <c r="A14" s="39"/>
      <c r="B14" s="76"/>
      <c r="C14" s="39"/>
      <c r="D14" s="41"/>
      <c r="E14" s="45"/>
      <c r="F14" s="40" t="s">
        <v>127</v>
      </c>
      <c r="G14" s="42"/>
      <c r="H14" s="43"/>
      <c r="I14" s="42"/>
      <c r="J14" s="44"/>
      <c r="K14" s="44"/>
    </row>
    <row r="15" spans="1:11" ht="12.75">
      <c r="A15" s="88" t="s">
        <v>1127</v>
      </c>
      <c r="B15" s="94" t="s">
        <v>1128</v>
      </c>
      <c r="C15" s="88" t="s">
        <v>1129</v>
      </c>
      <c r="D15" s="89">
        <v>307</v>
      </c>
      <c r="E15" s="90">
        <v>1479589</v>
      </c>
      <c r="F15" s="91" t="s">
        <v>126</v>
      </c>
      <c r="G15" s="92">
        <v>1425502</v>
      </c>
      <c r="H15" s="93">
        <v>19</v>
      </c>
      <c r="I15" s="92">
        <v>28525</v>
      </c>
      <c r="J15" s="95">
        <v>0</v>
      </c>
      <c r="K15" s="95">
        <v>0</v>
      </c>
    </row>
    <row r="16" spans="1:11" ht="12.75">
      <c r="A16" s="104" t="s">
        <v>1130</v>
      </c>
      <c r="B16" s="105" t="s">
        <v>1132</v>
      </c>
      <c r="C16" s="104" t="s">
        <v>1131</v>
      </c>
      <c r="D16" s="106">
        <v>1293</v>
      </c>
      <c r="E16" s="107">
        <v>3006297</v>
      </c>
      <c r="F16" s="108" t="s">
        <v>129</v>
      </c>
      <c r="G16" s="109">
        <v>1261364</v>
      </c>
      <c r="H16" s="110">
        <v>54</v>
      </c>
      <c r="I16" s="109">
        <v>122062</v>
      </c>
      <c r="J16" s="111">
        <v>0</v>
      </c>
      <c r="K16" s="111">
        <v>0</v>
      </c>
    </row>
    <row r="17" spans="1:11" s="26" customFormat="1" ht="12.75">
      <c r="A17" s="21" t="s">
        <v>38</v>
      </c>
      <c r="B17" s="71">
        <v>7</v>
      </c>
      <c r="C17" s="22"/>
      <c r="D17" s="23">
        <f>SUM(D7:D16)</f>
        <v>2008</v>
      </c>
      <c r="E17" s="24">
        <f>SUM(E7:E16)</f>
        <v>5742214</v>
      </c>
      <c r="F17" s="19"/>
      <c r="G17" s="25">
        <f>SUM(G7:G16)</f>
        <v>3124408</v>
      </c>
      <c r="H17" s="24">
        <f>SUM(H7:H16)</f>
        <v>120</v>
      </c>
      <c r="I17" s="25">
        <f>SUM(I7:I16)</f>
        <v>225304</v>
      </c>
      <c r="J17" s="25">
        <f>SUM(J7:J16)</f>
        <v>0</v>
      </c>
      <c r="K17" s="25">
        <f>SUM(K7:K16)</f>
        <v>0</v>
      </c>
    </row>
    <row r="18" ht="15" customHeight="1">
      <c r="F18" s="29"/>
    </row>
    <row r="19" spans="1:6" ht="15" customHeight="1">
      <c r="A19" s="58" t="s">
        <v>1481</v>
      </c>
      <c r="F19" s="29"/>
    </row>
    <row r="20" ht="12" customHeight="1">
      <c r="F20" s="29"/>
    </row>
    <row r="21" spans="1:11" ht="12.75">
      <c r="A21" s="16" t="s">
        <v>205</v>
      </c>
      <c r="B21" s="75" t="s">
        <v>200</v>
      </c>
      <c r="C21" s="16" t="s">
        <v>206</v>
      </c>
      <c r="D21" s="17" t="s">
        <v>207</v>
      </c>
      <c r="E21" s="18" t="s">
        <v>208</v>
      </c>
      <c r="F21" s="19" t="s">
        <v>209</v>
      </c>
      <c r="G21" s="18" t="s">
        <v>210</v>
      </c>
      <c r="H21" s="18" t="s">
        <v>211</v>
      </c>
      <c r="I21" s="18" t="s">
        <v>212</v>
      </c>
      <c r="J21" s="20" t="s">
        <v>213</v>
      </c>
      <c r="K21" s="20" t="s">
        <v>214</v>
      </c>
    </row>
    <row r="22" spans="1:11" ht="12.75">
      <c r="A22" s="141" t="s">
        <v>1483</v>
      </c>
      <c r="B22" s="142" t="s">
        <v>1484</v>
      </c>
      <c r="C22" s="141" t="s">
        <v>1483</v>
      </c>
      <c r="D22" s="143">
        <v>48</v>
      </c>
      <c r="E22" s="147">
        <v>29988</v>
      </c>
      <c r="F22" s="145" t="s">
        <v>125</v>
      </c>
      <c r="G22" s="144">
        <v>13420</v>
      </c>
      <c r="H22" s="148">
        <v>3</v>
      </c>
      <c r="I22" s="144">
        <v>3269</v>
      </c>
      <c r="J22" s="146">
        <v>0</v>
      </c>
      <c r="K22" s="146">
        <v>0</v>
      </c>
    </row>
    <row r="23" spans="1:11" s="2" customFormat="1" ht="12.75">
      <c r="A23" s="21" t="s">
        <v>1482</v>
      </c>
      <c r="B23" s="59">
        <v>1</v>
      </c>
      <c r="C23" s="21"/>
      <c r="D23" s="33">
        <f>SUM(D22:D22)</f>
        <v>48</v>
      </c>
      <c r="E23" s="24">
        <f>SUM(E22:E22)</f>
        <v>29988</v>
      </c>
      <c r="F23" s="34"/>
      <c r="G23" s="24">
        <f>SUM(G22:G22)</f>
        <v>13420</v>
      </c>
      <c r="H23" s="24">
        <f>SUM(H22:H22)</f>
        <v>3</v>
      </c>
      <c r="I23" s="24">
        <f>SUM(I22:I22)</f>
        <v>3269</v>
      </c>
      <c r="J23" s="24">
        <f>SUM(J22:J22)</f>
        <v>0</v>
      </c>
      <c r="K23" s="24">
        <f>SUM(K22:K22)</f>
        <v>0</v>
      </c>
    </row>
    <row r="24" ht="15" customHeight="1">
      <c r="F24" s="29"/>
    </row>
    <row r="25" spans="1:11" s="2" customFormat="1" ht="16.5">
      <c r="A25" s="58" t="s">
        <v>215</v>
      </c>
      <c r="B25" s="74"/>
      <c r="C25" s="10"/>
      <c r="D25" s="10"/>
      <c r="E25" s="11"/>
      <c r="F25" s="12"/>
      <c r="G25" s="13"/>
      <c r="H25" s="11"/>
      <c r="I25" s="13"/>
      <c r="J25" s="14"/>
      <c r="K25" s="14"/>
    </row>
    <row r="26" spans="4:11" ht="12.75" customHeight="1">
      <c r="D26" s="3" t="s">
        <v>200</v>
      </c>
      <c r="E26" s="6" t="s">
        <v>201</v>
      </c>
      <c r="G26" s="6" t="s">
        <v>278</v>
      </c>
      <c r="H26" s="6" t="s">
        <v>202</v>
      </c>
      <c r="I26" s="6" t="s">
        <v>203</v>
      </c>
      <c r="J26" s="149" t="s">
        <v>204</v>
      </c>
      <c r="K26" s="149"/>
    </row>
    <row r="27" spans="1:11" ht="12.75">
      <c r="A27" s="16" t="s">
        <v>205</v>
      </c>
      <c r="B27" s="75" t="s">
        <v>200</v>
      </c>
      <c r="C27" s="16" t="s">
        <v>206</v>
      </c>
      <c r="D27" s="17" t="s">
        <v>207</v>
      </c>
      <c r="E27" s="18" t="s">
        <v>208</v>
      </c>
      <c r="F27" s="19" t="s">
        <v>209</v>
      </c>
      <c r="G27" s="18" t="s">
        <v>210</v>
      </c>
      <c r="H27" s="18" t="s">
        <v>211</v>
      </c>
      <c r="I27" s="18" t="s">
        <v>212</v>
      </c>
      <c r="J27" s="20" t="s">
        <v>213</v>
      </c>
      <c r="K27" s="20" t="s">
        <v>214</v>
      </c>
    </row>
    <row r="28" spans="1:11" ht="12.75">
      <c r="A28" s="79" t="s">
        <v>622</v>
      </c>
      <c r="B28" s="80" t="s">
        <v>623</v>
      </c>
      <c r="C28" s="79" t="s">
        <v>624</v>
      </c>
      <c r="D28" s="112">
        <v>635</v>
      </c>
      <c r="E28" s="113">
        <v>625</v>
      </c>
      <c r="F28" s="114" t="s">
        <v>131</v>
      </c>
      <c r="G28" s="115">
        <v>0</v>
      </c>
      <c r="H28" s="116">
        <v>2</v>
      </c>
      <c r="I28" s="115">
        <v>26</v>
      </c>
      <c r="J28" s="87">
        <v>0</v>
      </c>
      <c r="K28" s="87">
        <v>0</v>
      </c>
    </row>
    <row r="29" spans="1:11" ht="12.75">
      <c r="A29" s="88" t="s">
        <v>281</v>
      </c>
      <c r="B29" s="94" t="s">
        <v>1252</v>
      </c>
      <c r="C29" s="88" t="s">
        <v>1253</v>
      </c>
      <c r="D29" s="89">
        <v>186</v>
      </c>
      <c r="E29" s="90">
        <v>17198</v>
      </c>
      <c r="F29" s="91" t="s">
        <v>129</v>
      </c>
      <c r="G29" s="92">
        <v>168562</v>
      </c>
      <c r="H29" s="93">
        <v>10</v>
      </c>
      <c r="I29" s="92">
        <v>14765</v>
      </c>
      <c r="J29" s="95">
        <v>0</v>
      </c>
      <c r="K29" s="95">
        <v>0</v>
      </c>
    </row>
    <row r="30" spans="1:11" ht="12.75">
      <c r="A30" s="88" t="s">
        <v>625</v>
      </c>
      <c r="B30" s="94" t="s">
        <v>587</v>
      </c>
      <c r="C30" s="88" t="s">
        <v>626</v>
      </c>
      <c r="D30" s="89">
        <v>18</v>
      </c>
      <c r="E30" s="90">
        <v>0</v>
      </c>
      <c r="F30" s="91" t="s">
        <v>129</v>
      </c>
      <c r="G30" s="92">
        <v>0</v>
      </c>
      <c r="H30" s="93">
        <v>14</v>
      </c>
      <c r="I30" s="92">
        <v>6862</v>
      </c>
      <c r="J30" s="95">
        <v>0</v>
      </c>
      <c r="K30" s="95">
        <v>0</v>
      </c>
    </row>
    <row r="31" spans="1:11" ht="12.75">
      <c r="A31" s="96" t="s">
        <v>586</v>
      </c>
      <c r="B31" s="97" t="s">
        <v>587</v>
      </c>
      <c r="C31" s="96" t="s">
        <v>588</v>
      </c>
      <c r="D31" s="98">
        <v>310</v>
      </c>
      <c r="E31" s="99">
        <v>356553</v>
      </c>
      <c r="F31" s="100" t="s">
        <v>133</v>
      </c>
      <c r="G31" s="101">
        <v>0</v>
      </c>
      <c r="H31" s="102">
        <v>14</v>
      </c>
      <c r="I31" s="101">
        <v>34425</v>
      </c>
      <c r="J31" s="103">
        <v>0</v>
      </c>
      <c r="K31" s="103">
        <v>2</v>
      </c>
    </row>
    <row r="32" ht="12.75">
      <c r="F32" s="15" t="s">
        <v>131</v>
      </c>
    </row>
    <row r="33" spans="1:11" ht="12.75">
      <c r="A33" s="39"/>
      <c r="B33" s="76"/>
      <c r="C33" s="39"/>
      <c r="D33" s="41"/>
      <c r="E33" s="45"/>
      <c r="F33" s="40" t="s">
        <v>125</v>
      </c>
      <c r="G33" s="42"/>
      <c r="H33" s="43"/>
      <c r="I33" s="42"/>
      <c r="J33" s="44"/>
      <c r="K33" s="44"/>
    </row>
    <row r="34" spans="1:11" ht="12.75">
      <c r="A34" s="88" t="s">
        <v>153</v>
      </c>
      <c r="B34" s="94" t="s">
        <v>628</v>
      </c>
      <c r="C34" s="88" t="s">
        <v>627</v>
      </c>
      <c r="D34" s="89">
        <v>1.3</v>
      </c>
      <c r="E34" s="90">
        <v>180</v>
      </c>
      <c r="F34" s="91" t="s">
        <v>134</v>
      </c>
      <c r="G34" s="92">
        <v>0</v>
      </c>
      <c r="H34" s="93">
        <v>1</v>
      </c>
      <c r="I34" s="92">
        <v>40</v>
      </c>
      <c r="J34" s="95">
        <v>0</v>
      </c>
      <c r="K34" s="95">
        <v>0</v>
      </c>
    </row>
    <row r="35" spans="1:11" ht="12.75">
      <c r="A35" s="88" t="s">
        <v>409</v>
      </c>
      <c r="B35" s="94" t="s">
        <v>629</v>
      </c>
      <c r="C35" s="88" t="s">
        <v>409</v>
      </c>
      <c r="D35" s="89">
        <v>77</v>
      </c>
      <c r="E35" s="90">
        <v>0</v>
      </c>
      <c r="F35" s="91" t="s">
        <v>129</v>
      </c>
      <c r="G35" s="92">
        <v>0</v>
      </c>
      <c r="H35" s="93">
        <v>18</v>
      </c>
      <c r="I35" s="92">
        <v>17235</v>
      </c>
      <c r="J35" s="95">
        <v>0</v>
      </c>
      <c r="K35" s="95">
        <v>0</v>
      </c>
    </row>
    <row r="36" spans="1:11" ht="12.75">
      <c r="A36" s="88" t="s">
        <v>409</v>
      </c>
      <c r="B36" s="94" t="s">
        <v>1485</v>
      </c>
      <c r="C36" s="88" t="s">
        <v>1486</v>
      </c>
      <c r="D36" s="89">
        <v>86</v>
      </c>
      <c r="E36" s="90"/>
      <c r="F36" s="91" t="s">
        <v>129</v>
      </c>
      <c r="G36" s="92">
        <v>0</v>
      </c>
      <c r="H36" s="93">
        <v>18</v>
      </c>
      <c r="I36" s="92">
        <v>9756</v>
      </c>
      <c r="J36" s="95">
        <v>0</v>
      </c>
      <c r="K36" s="95">
        <v>0</v>
      </c>
    </row>
    <row r="37" spans="1:11" ht="12.75">
      <c r="A37" s="88" t="s">
        <v>1487</v>
      </c>
      <c r="B37" s="94" t="s">
        <v>1488</v>
      </c>
      <c r="C37" s="88" t="s">
        <v>1287</v>
      </c>
      <c r="D37" s="89">
        <v>2</v>
      </c>
      <c r="E37" s="90">
        <v>280</v>
      </c>
      <c r="F37" s="91" t="s">
        <v>1126</v>
      </c>
      <c r="G37" s="92">
        <v>0</v>
      </c>
      <c r="H37" s="93">
        <v>0</v>
      </c>
      <c r="I37" s="92">
        <v>0</v>
      </c>
      <c r="J37" s="95">
        <v>0</v>
      </c>
      <c r="K37" s="95">
        <v>0</v>
      </c>
    </row>
    <row r="38" spans="1:11" ht="12.75">
      <c r="A38" s="96" t="s">
        <v>22</v>
      </c>
      <c r="B38" s="97" t="s">
        <v>23</v>
      </c>
      <c r="C38" s="96" t="s">
        <v>24</v>
      </c>
      <c r="D38" s="98">
        <v>301</v>
      </c>
      <c r="E38" s="99">
        <v>74898</v>
      </c>
      <c r="F38" s="100" t="s">
        <v>129</v>
      </c>
      <c r="G38" s="101">
        <v>53838</v>
      </c>
      <c r="H38" s="102">
        <v>7</v>
      </c>
      <c r="I38" s="101">
        <v>16215</v>
      </c>
      <c r="J38" s="103">
        <v>0</v>
      </c>
      <c r="K38" s="103">
        <v>0</v>
      </c>
    </row>
    <row r="39" spans="1:11" ht="12.75">
      <c r="A39" s="54"/>
      <c r="B39" s="77"/>
      <c r="C39" s="54"/>
      <c r="D39" s="62"/>
      <c r="E39" s="64"/>
      <c r="F39" s="63" t="s">
        <v>134</v>
      </c>
      <c r="G39" s="57"/>
      <c r="H39" s="55"/>
      <c r="I39" s="57"/>
      <c r="J39" s="56"/>
      <c r="K39" s="56"/>
    </row>
    <row r="40" spans="1:11" s="26" customFormat="1" ht="12.75">
      <c r="A40" s="21" t="s">
        <v>68</v>
      </c>
      <c r="B40" s="59">
        <v>9</v>
      </c>
      <c r="C40" s="22"/>
      <c r="D40" s="33">
        <f>SUM(D28:D39)</f>
        <v>1616.3</v>
      </c>
      <c r="E40" s="24">
        <f>SUM(E28:E39)</f>
        <v>449734</v>
      </c>
      <c r="F40" s="34"/>
      <c r="G40" s="24">
        <f>SUM(G28:G39)</f>
        <v>222400</v>
      </c>
      <c r="H40" s="24">
        <f>SUM(H28:H39)</f>
        <v>84</v>
      </c>
      <c r="I40" s="24">
        <f>SUM(I28:I39)</f>
        <v>99324</v>
      </c>
      <c r="J40" s="24">
        <f>SUM(J28:J39)</f>
        <v>0</v>
      </c>
      <c r="K40" s="24">
        <f>SUM(K28:K39)</f>
        <v>2</v>
      </c>
    </row>
    <row r="41" spans="1:11" s="26" customFormat="1" ht="15" customHeight="1">
      <c r="A41" s="2"/>
      <c r="B41" s="73"/>
      <c r="C41" s="70"/>
      <c r="D41" s="10"/>
      <c r="E41" s="4"/>
      <c r="F41" s="5"/>
      <c r="G41" s="4"/>
      <c r="H41" s="4"/>
      <c r="I41" s="4"/>
      <c r="J41" s="4"/>
      <c r="K41" s="4"/>
    </row>
    <row r="42" spans="1:11" s="2" customFormat="1" ht="16.5">
      <c r="A42" s="58" t="s">
        <v>976</v>
      </c>
      <c r="B42" s="74"/>
      <c r="C42" s="10"/>
      <c r="D42" s="10"/>
      <c r="E42" s="11"/>
      <c r="F42" s="12"/>
      <c r="G42" s="6" t="s">
        <v>661</v>
      </c>
      <c r="H42" s="6" t="s">
        <v>661</v>
      </c>
      <c r="I42" s="6" t="s">
        <v>661</v>
      </c>
      <c r="J42" s="149" t="s">
        <v>661</v>
      </c>
      <c r="K42" s="149"/>
    </row>
    <row r="43" spans="1:11" ht="12.75" customHeight="1">
      <c r="A43" s="9"/>
      <c r="B43" s="74"/>
      <c r="C43" s="10"/>
      <c r="D43" s="3" t="s">
        <v>200</v>
      </c>
      <c r="E43" s="6" t="s">
        <v>201</v>
      </c>
      <c r="F43" s="12"/>
      <c r="G43" s="6" t="s">
        <v>278</v>
      </c>
      <c r="H43" s="6" t="s">
        <v>202</v>
      </c>
      <c r="I43" s="6" t="s">
        <v>203</v>
      </c>
      <c r="J43" s="149" t="s">
        <v>204</v>
      </c>
      <c r="K43" s="149"/>
    </row>
    <row r="44" spans="1:11" ht="12.75">
      <c r="A44" s="2" t="s">
        <v>205</v>
      </c>
      <c r="B44" s="73" t="s">
        <v>200</v>
      </c>
      <c r="C44" s="2" t="s">
        <v>206</v>
      </c>
      <c r="D44" s="3" t="s">
        <v>207</v>
      </c>
      <c r="E44" s="6" t="s">
        <v>208</v>
      </c>
      <c r="F44" s="5" t="s">
        <v>209</v>
      </c>
      <c r="G44" s="6" t="s">
        <v>210</v>
      </c>
      <c r="H44" s="6" t="s">
        <v>211</v>
      </c>
      <c r="I44" s="6" t="s">
        <v>212</v>
      </c>
      <c r="J44" s="8" t="s">
        <v>213</v>
      </c>
      <c r="K44" s="8" t="s">
        <v>214</v>
      </c>
    </row>
    <row r="45" spans="1:11" ht="12.75">
      <c r="A45" s="79" t="s">
        <v>1453</v>
      </c>
      <c r="B45" s="80" t="s">
        <v>977</v>
      </c>
      <c r="C45" s="79" t="s">
        <v>978</v>
      </c>
      <c r="D45" s="112">
        <v>253</v>
      </c>
      <c r="E45" s="113">
        <v>13985</v>
      </c>
      <c r="F45" s="114" t="s">
        <v>132</v>
      </c>
      <c r="G45" s="115">
        <v>0</v>
      </c>
      <c r="H45" s="116">
        <v>3</v>
      </c>
      <c r="I45" s="115">
        <v>38</v>
      </c>
      <c r="J45" s="87">
        <v>0</v>
      </c>
      <c r="K45" s="87">
        <v>0</v>
      </c>
    </row>
    <row r="46" spans="1:11" ht="12.75">
      <c r="A46" s="88" t="s">
        <v>1454</v>
      </c>
      <c r="B46" s="94" t="s">
        <v>979</v>
      </c>
      <c r="C46" s="88" t="s">
        <v>980</v>
      </c>
      <c r="D46" s="89">
        <v>137</v>
      </c>
      <c r="E46" s="90">
        <v>427155</v>
      </c>
      <c r="F46" s="91" t="s">
        <v>131</v>
      </c>
      <c r="G46" s="92">
        <v>0</v>
      </c>
      <c r="H46" s="93">
        <v>12</v>
      </c>
      <c r="I46" s="92">
        <v>17965</v>
      </c>
      <c r="J46" s="95">
        <v>0</v>
      </c>
      <c r="K46" s="95">
        <v>0</v>
      </c>
    </row>
    <row r="47" spans="1:11" ht="12.75">
      <c r="A47" s="88" t="s">
        <v>1133</v>
      </c>
      <c r="B47" s="94" t="s">
        <v>1137</v>
      </c>
      <c r="C47" s="88" t="s">
        <v>1134</v>
      </c>
      <c r="D47" s="89">
        <v>28</v>
      </c>
      <c r="E47" s="90">
        <v>52789</v>
      </c>
      <c r="F47" s="91" t="s">
        <v>132</v>
      </c>
      <c r="G47" s="92">
        <v>0</v>
      </c>
      <c r="H47" s="93">
        <v>7</v>
      </c>
      <c r="I47" s="92">
        <v>14560</v>
      </c>
      <c r="J47" s="95">
        <v>0</v>
      </c>
      <c r="K47" s="95">
        <v>0</v>
      </c>
    </row>
    <row r="48" spans="1:11" ht="12.75">
      <c r="A48" s="96" t="s">
        <v>713</v>
      </c>
      <c r="B48" s="97" t="s">
        <v>1489</v>
      </c>
      <c r="C48" s="96" t="s">
        <v>1490</v>
      </c>
      <c r="D48" s="98">
        <v>6</v>
      </c>
      <c r="E48" s="99">
        <v>11560</v>
      </c>
      <c r="F48" s="100" t="s">
        <v>131</v>
      </c>
      <c r="G48" s="101">
        <v>0</v>
      </c>
      <c r="H48" s="102">
        <v>3</v>
      </c>
      <c r="I48" s="101">
        <v>312</v>
      </c>
      <c r="J48" s="103">
        <v>0</v>
      </c>
      <c r="K48" s="103">
        <v>0</v>
      </c>
    </row>
    <row r="49" spans="1:11" ht="12.75">
      <c r="A49" s="96" t="s">
        <v>713</v>
      </c>
      <c r="B49" s="97" t="s">
        <v>981</v>
      </c>
      <c r="C49" s="96" t="s">
        <v>982</v>
      </c>
      <c r="D49" s="98">
        <v>85</v>
      </c>
      <c r="E49" s="99">
        <v>186475</v>
      </c>
      <c r="F49" s="100" t="s">
        <v>131</v>
      </c>
      <c r="G49" s="101">
        <v>0</v>
      </c>
      <c r="H49" s="102">
        <v>3</v>
      </c>
      <c r="I49" s="101">
        <v>11299</v>
      </c>
      <c r="J49" s="103">
        <v>0</v>
      </c>
      <c r="K49" s="103">
        <v>1</v>
      </c>
    </row>
    <row r="50" spans="1:11" ht="12.75">
      <c r="A50" s="54"/>
      <c r="B50" s="77"/>
      <c r="C50" s="54"/>
      <c r="D50" s="62"/>
      <c r="E50" s="64"/>
      <c r="F50" s="63" t="s">
        <v>127</v>
      </c>
      <c r="G50" s="57"/>
      <c r="H50" s="55"/>
      <c r="I50" s="57"/>
      <c r="J50" s="56"/>
      <c r="K50" s="56"/>
    </row>
    <row r="51" spans="1:11" ht="15">
      <c r="A51" s="35" t="s">
        <v>983</v>
      </c>
      <c r="B51" s="71">
        <v>5</v>
      </c>
      <c r="C51" s="35"/>
      <c r="D51" s="33">
        <f>SUM(D45:D50)</f>
        <v>509</v>
      </c>
      <c r="E51" s="24">
        <f>SUM(E45:E50)</f>
        <v>691964</v>
      </c>
      <c r="F51" s="36"/>
      <c r="G51" s="24">
        <f>SUM(G45:G50)</f>
        <v>0</v>
      </c>
      <c r="H51" s="24">
        <f>SUM(H45:H50)</f>
        <v>28</v>
      </c>
      <c r="I51" s="24">
        <f>SUM(I45:I50)</f>
        <v>44174</v>
      </c>
      <c r="J51" s="24">
        <f>SUM(J45:J50)</f>
        <v>0</v>
      </c>
      <c r="K51" s="24">
        <f>SUM(K45:K50)</f>
        <v>1</v>
      </c>
    </row>
    <row r="52" spans="1:11" ht="15" customHeight="1">
      <c r="A52" s="26"/>
      <c r="B52" s="73"/>
      <c r="C52" s="26"/>
      <c r="D52" s="4"/>
      <c r="E52" s="4"/>
      <c r="F52" s="61"/>
      <c r="G52" s="4"/>
      <c r="H52" s="4"/>
      <c r="I52" s="4"/>
      <c r="J52" s="4"/>
      <c r="K52" s="4"/>
    </row>
    <row r="53" spans="1:11" s="2" customFormat="1" ht="16.5">
      <c r="A53" s="58" t="s">
        <v>216</v>
      </c>
      <c r="B53" s="74"/>
      <c r="C53" s="10"/>
      <c r="D53" s="10"/>
      <c r="E53" s="11"/>
      <c r="F53" s="12"/>
      <c r="G53" s="6" t="s">
        <v>661</v>
      </c>
      <c r="H53" s="6" t="s">
        <v>661</v>
      </c>
      <c r="I53" s="6" t="s">
        <v>661</v>
      </c>
      <c r="J53" s="149" t="s">
        <v>661</v>
      </c>
      <c r="K53" s="149"/>
    </row>
    <row r="54" spans="1:11" s="2" customFormat="1" ht="12.75" customHeight="1">
      <c r="A54" s="9"/>
      <c r="B54" s="74"/>
      <c r="C54" s="10"/>
      <c r="D54" s="3" t="s">
        <v>200</v>
      </c>
      <c r="E54" s="6" t="s">
        <v>201</v>
      </c>
      <c r="F54" s="12"/>
      <c r="G54" s="6" t="s">
        <v>278</v>
      </c>
      <c r="H54" s="6" t="s">
        <v>202</v>
      </c>
      <c r="I54" s="6" t="s">
        <v>203</v>
      </c>
      <c r="J54" s="149" t="s">
        <v>204</v>
      </c>
      <c r="K54" s="149"/>
    </row>
    <row r="55" spans="1:11" ht="12.75">
      <c r="A55" s="2" t="s">
        <v>205</v>
      </c>
      <c r="B55" s="73" t="s">
        <v>200</v>
      </c>
      <c r="C55" s="2" t="s">
        <v>206</v>
      </c>
      <c r="D55" s="3" t="s">
        <v>207</v>
      </c>
      <c r="E55" s="6" t="s">
        <v>208</v>
      </c>
      <c r="F55" s="5" t="s">
        <v>209</v>
      </c>
      <c r="G55" s="6" t="s">
        <v>210</v>
      </c>
      <c r="H55" s="6" t="s">
        <v>211</v>
      </c>
      <c r="I55" s="6" t="s">
        <v>212</v>
      </c>
      <c r="J55" s="8" t="s">
        <v>213</v>
      </c>
      <c r="K55" s="8" t="s">
        <v>214</v>
      </c>
    </row>
    <row r="56" spans="1:11" ht="12.75">
      <c r="A56" s="81" t="s">
        <v>1491</v>
      </c>
      <c r="B56" s="117" t="s">
        <v>1492</v>
      </c>
      <c r="C56" s="81" t="s">
        <v>1493</v>
      </c>
      <c r="D56" s="82">
        <v>5</v>
      </c>
      <c r="E56" s="83">
        <v>2000</v>
      </c>
      <c r="F56" s="84" t="s">
        <v>135</v>
      </c>
      <c r="G56" s="85">
        <v>0</v>
      </c>
      <c r="H56" s="86">
        <v>1</v>
      </c>
      <c r="I56" s="85">
        <v>50</v>
      </c>
      <c r="J56" s="118">
        <v>0</v>
      </c>
      <c r="K56" s="118">
        <v>0</v>
      </c>
    </row>
    <row r="57" spans="1:11" ht="12.75">
      <c r="A57" s="88" t="s">
        <v>463</v>
      </c>
      <c r="B57" s="94" t="s">
        <v>464</v>
      </c>
      <c r="C57" s="88" t="s">
        <v>520</v>
      </c>
      <c r="D57" s="89">
        <v>139.7</v>
      </c>
      <c r="E57" s="90">
        <v>562</v>
      </c>
      <c r="F57" s="91" t="s">
        <v>129</v>
      </c>
      <c r="G57" s="92">
        <v>2</v>
      </c>
      <c r="H57" s="93">
        <v>2</v>
      </c>
      <c r="I57" s="92">
        <v>4152</v>
      </c>
      <c r="J57" s="95">
        <v>0</v>
      </c>
      <c r="K57" s="95">
        <v>0</v>
      </c>
    </row>
    <row r="58" spans="1:11" ht="12.75">
      <c r="A58" s="96" t="s">
        <v>463</v>
      </c>
      <c r="B58" s="97" t="s">
        <v>631</v>
      </c>
      <c r="C58" s="96" t="s">
        <v>465</v>
      </c>
      <c r="D58" s="98">
        <v>372</v>
      </c>
      <c r="E58" s="99">
        <v>710759</v>
      </c>
      <c r="F58" s="100" t="s">
        <v>129</v>
      </c>
      <c r="G58" s="101">
        <v>297112</v>
      </c>
      <c r="H58" s="102">
        <v>15</v>
      </c>
      <c r="I58" s="101">
        <v>31140</v>
      </c>
      <c r="J58" s="103">
        <v>0</v>
      </c>
      <c r="K58" s="103">
        <v>0</v>
      </c>
    </row>
    <row r="59" spans="1:11" ht="12.75">
      <c r="A59" s="39"/>
      <c r="B59" s="76"/>
      <c r="C59" s="39"/>
      <c r="D59" s="41"/>
      <c r="E59" s="45"/>
      <c r="F59" s="40" t="s">
        <v>127</v>
      </c>
      <c r="G59" s="42"/>
      <c r="H59" s="43"/>
      <c r="I59" s="42"/>
      <c r="J59" s="44"/>
      <c r="K59" s="44"/>
    </row>
    <row r="60" spans="1:11" ht="12.75">
      <c r="A60" s="88" t="s">
        <v>463</v>
      </c>
      <c r="B60" s="94" t="s">
        <v>1135</v>
      </c>
      <c r="C60" s="88" t="s">
        <v>1136</v>
      </c>
      <c r="D60" s="89">
        <v>133</v>
      </c>
      <c r="E60" s="90">
        <v>516</v>
      </c>
      <c r="F60" s="91" t="s">
        <v>129</v>
      </c>
      <c r="G60" s="92">
        <v>1522</v>
      </c>
      <c r="H60" s="93">
        <v>2</v>
      </c>
      <c r="I60" s="92">
        <v>67</v>
      </c>
      <c r="J60" s="95">
        <v>0</v>
      </c>
      <c r="K60" s="95">
        <v>0</v>
      </c>
    </row>
    <row r="61" spans="1:11" ht="12.75">
      <c r="A61" s="96" t="s">
        <v>1494</v>
      </c>
      <c r="B61" s="97" t="s">
        <v>1495</v>
      </c>
      <c r="C61" s="96" t="s">
        <v>1496</v>
      </c>
      <c r="D61" s="98">
        <v>3</v>
      </c>
      <c r="E61" s="99">
        <v>1305</v>
      </c>
      <c r="F61" s="100" t="s">
        <v>125</v>
      </c>
      <c r="G61" s="101">
        <v>0</v>
      </c>
      <c r="H61" s="102">
        <v>1</v>
      </c>
      <c r="I61" s="101">
        <v>150</v>
      </c>
      <c r="J61" s="103">
        <v>0</v>
      </c>
      <c r="K61" s="103">
        <v>0</v>
      </c>
    </row>
    <row r="62" spans="1:11" ht="12.75">
      <c r="A62" s="104" t="s">
        <v>984</v>
      </c>
      <c r="B62" s="105" t="s">
        <v>985</v>
      </c>
      <c r="C62" s="104" t="s">
        <v>986</v>
      </c>
      <c r="D62" s="106">
        <v>2</v>
      </c>
      <c r="E62" s="107">
        <v>1870</v>
      </c>
      <c r="F62" s="108" t="s">
        <v>135</v>
      </c>
      <c r="G62" s="109">
        <v>0</v>
      </c>
      <c r="H62" s="110">
        <v>4</v>
      </c>
      <c r="I62" s="109">
        <v>170</v>
      </c>
      <c r="J62" s="111">
        <v>0</v>
      </c>
      <c r="K62" s="111">
        <v>0</v>
      </c>
    </row>
    <row r="63" spans="1:11" s="38" customFormat="1" ht="13.5" customHeight="1">
      <c r="A63" s="37" t="s">
        <v>632</v>
      </c>
      <c r="B63" s="71">
        <v>6</v>
      </c>
      <c r="C63" s="35"/>
      <c r="D63" s="33">
        <f>SUM(D56:D62)</f>
        <v>654.7</v>
      </c>
      <c r="E63" s="24">
        <f>SUM(E56:E62)</f>
        <v>717012</v>
      </c>
      <c r="F63" s="36"/>
      <c r="G63" s="24">
        <f>SUM(G56:G62)</f>
        <v>298636</v>
      </c>
      <c r="H63" s="24">
        <f>SUM(H56:H62)</f>
        <v>25</v>
      </c>
      <c r="I63" s="24">
        <f>SUM(I56:I62)</f>
        <v>35729</v>
      </c>
      <c r="J63" s="24">
        <f>SUM(J56:J62)</f>
        <v>0</v>
      </c>
      <c r="K63" s="24">
        <f>SUM(K56:K62)</f>
        <v>0</v>
      </c>
    </row>
    <row r="64" ht="15" customHeight="1">
      <c r="F64" s="29"/>
    </row>
    <row r="65" spans="1:6" ht="16.5">
      <c r="A65" s="58" t="s">
        <v>217</v>
      </c>
      <c r="F65" s="29"/>
    </row>
    <row r="66" spans="1:11" s="2" customFormat="1" ht="12.75" customHeight="1">
      <c r="A66" s="9" t="s">
        <v>661</v>
      </c>
      <c r="B66" s="74"/>
      <c r="C66" s="10"/>
      <c r="D66" s="10"/>
      <c r="E66" s="11"/>
      <c r="F66" s="12"/>
      <c r="G66" s="6" t="s">
        <v>278</v>
      </c>
      <c r="H66" s="6" t="s">
        <v>202</v>
      </c>
      <c r="I66" s="6" t="s">
        <v>203</v>
      </c>
      <c r="J66" s="149" t="s">
        <v>204</v>
      </c>
      <c r="K66" s="149"/>
    </row>
    <row r="67" spans="1:11" ht="12.75">
      <c r="A67" s="16" t="s">
        <v>205</v>
      </c>
      <c r="B67" s="75" t="s">
        <v>200</v>
      </c>
      <c r="C67" s="16" t="s">
        <v>206</v>
      </c>
      <c r="D67" s="17" t="s">
        <v>207</v>
      </c>
      <c r="E67" s="18" t="s">
        <v>208</v>
      </c>
      <c r="F67" s="19" t="s">
        <v>209</v>
      </c>
      <c r="G67" s="18" t="s">
        <v>210</v>
      </c>
      <c r="H67" s="18" t="s">
        <v>211</v>
      </c>
      <c r="I67" s="18" t="s">
        <v>212</v>
      </c>
      <c r="J67" s="20" t="s">
        <v>213</v>
      </c>
      <c r="K67" s="20" t="s">
        <v>214</v>
      </c>
    </row>
    <row r="68" spans="1:11" ht="12.75">
      <c r="A68" s="96" t="s">
        <v>243</v>
      </c>
      <c r="B68" s="97" t="s">
        <v>633</v>
      </c>
      <c r="C68" s="96" t="s">
        <v>1138</v>
      </c>
      <c r="D68" s="98">
        <v>323</v>
      </c>
      <c r="E68" s="99">
        <v>472547</v>
      </c>
      <c r="F68" s="100" t="s">
        <v>128</v>
      </c>
      <c r="G68" s="101">
        <v>325981</v>
      </c>
      <c r="H68" s="102">
        <v>16</v>
      </c>
      <c r="I68" s="101">
        <v>33347</v>
      </c>
      <c r="J68" s="103">
        <v>0</v>
      </c>
      <c r="K68" s="103">
        <v>1</v>
      </c>
    </row>
    <row r="69" ht="12.75">
      <c r="F69" s="15" t="s">
        <v>139</v>
      </c>
    </row>
    <row r="70" spans="1:11" ht="12.75">
      <c r="A70" s="39"/>
      <c r="B70" s="76"/>
      <c r="C70" s="39"/>
      <c r="D70" s="41"/>
      <c r="E70" s="45"/>
      <c r="F70" s="40" t="s">
        <v>127</v>
      </c>
      <c r="G70" s="42"/>
      <c r="H70" s="43"/>
      <c r="I70" s="42"/>
      <c r="J70" s="44"/>
      <c r="K70" s="44"/>
    </row>
    <row r="71" spans="1:11" ht="12.75">
      <c r="A71" s="96" t="s">
        <v>243</v>
      </c>
      <c r="B71" s="72" t="s">
        <v>1497</v>
      </c>
      <c r="C71" s="1" t="s">
        <v>1498</v>
      </c>
      <c r="D71" s="98">
        <v>102</v>
      </c>
      <c r="E71" s="28">
        <v>1094458</v>
      </c>
      <c r="F71" s="15" t="s">
        <v>128</v>
      </c>
      <c r="G71" s="101">
        <v>819682</v>
      </c>
      <c r="H71" s="102">
        <v>13</v>
      </c>
      <c r="I71" s="101">
        <v>7739</v>
      </c>
      <c r="J71" s="103">
        <v>0</v>
      </c>
      <c r="K71" s="32">
        <v>1</v>
      </c>
    </row>
    <row r="72" ht="12.75">
      <c r="F72" s="15" t="s">
        <v>139</v>
      </c>
    </row>
    <row r="73" spans="1:11" ht="12.75">
      <c r="A73" s="39"/>
      <c r="B73" s="76"/>
      <c r="C73" s="39"/>
      <c r="D73" s="41"/>
      <c r="E73" s="45"/>
      <c r="F73" s="40" t="s">
        <v>1499</v>
      </c>
      <c r="G73" s="42"/>
      <c r="H73" s="43"/>
      <c r="I73" s="42"/>
      <c r="J73" s="44"/>
      <c r="K73" s="44"/>
    </row>
    <row r="74" spans="1:11" ht="12.75">
      <c r="A74" s="39" t="s">
        <v>1500</v>
      </c>
      <c r="B74" s="76" t="s">
        <v>1501</v>
      </c>
      <c r="C74" s="39" t="s">
        <v>1502</v>
      </c>
      <c r="D74" s="41">
        <v>10</v>
      </c>
      <c r="E74" s="45">
        <v>300</v>
      </c>
      <c r="F74" s="40" t="s">
        <v>131</v>
      </c>
      <c r="G74" s="42">
        <v>0</v>
      </c>
      <c r="H74" s="43">
        <v>1</v>
      </c>
      <c r="I74" s="42">
        <v>10</v>
      </c>
      <c r="J74" s="44">
        <v>0</v>
      </c>
      <c r="K74" s="44">
        <v>0</v>
      </c>
    </row>
    <row r="75" spans="1:11" ht="12.75">
      <c r="A75" s="39" t="s">
        <v>1500</v>
      </c>
      <c r="B75" s="76" t="s">
        <v>1503</v>
      </c>
      <c r="C75" s="39" t="s">
        <v>1504</v>
      </c>
      <c r="D75" s="41">
        <v>5</v>
      </c>
      <c r="E75" s="45">
        <v>280</v>
      </c>
      <c r="F75" s="40" t="s">
        <v>125</v>
      </c>
      <c r="G75" s="42">
        <v>0</v>
      </c>
      <c r="H75" s="43">
        <v>1</v>
      </c>
      <c r="I75" s="42">
        <v>10</v>
      </c>
      <c r="J75" s="44">
        <v>0</v>
      </c>
      <c r="K75" s="44">
        <v>0</v>
      </c>
    </row>
    <row r="76" spans="1:11" ht="12.75">
      <c r="A76" s="88" t="s">
        <v>144</v>
      </c>
      <c r="B76" s="94" t="s">
        <v>145</v>
      </c>
      <c r="C76" s="88" t="s">
        <v>634</v>
      </c>
      <c r="D76" s="89">
        <v>181.6</v>
      </c>
      <c r="E76" s="90">
        <v>578</v>
      </c>
      <c r="F76" s="91" t="s">
        <v>125</v>
      </c>
      <c r="G76" s="92">
        <v>0</v>
      </c>
      <c r="H76" s="93">
        <v>4</v>
      </c>
      <c r="I76" s="92">
        <v>32</v>
      </c>
      <c r="J76" s="95">
        <v>0</v>
      </c>
      <c r="K76" s="95">
        <v>0</v>
      </c>
    </row>
    <row r="77" spans="1:11" ht="12.75">
      <c r="A77" s="88" t="s">
        <v>144</v>
      </c>
      <c r="B77" s="94" t="s">
        <v>146</v>
      </c>
      <c r="C77" s="88" t="s">
        <v>1251</v>
      </c>
      <c r="D77" s="89">
        <v>115</v>
      </c>
      <c r="E77" s="90">
        <v>71458</v>
      </c>
      <c r="F77" s="91" t="s">
        <v>125</v>
      </c>
      <c r="G77" s="92">
        <v>0</v>
      </c>
      <c r="H77" s="93">
        <v>2</v>
      </c>
      <c r="I77" s="92">
        <v>1286</v>
      </c>
      <c r="J77" s="95">
        <v>0</v>
      </c>
      <c r="K77" s="95">
        <v>0</v>
      </c>
    </row>
    <row r="78" spans="1:11" ht="12.75">
      <c r="A78" s="88" t="s">
        <v>144</v>
      </c>
      <c r="B78" s="94" t="s">
        <v>147</v>
      </c>
      <c r="C78" s="88" t="s">
        <v>635</v>
      </c>
      <c r="D78" s="89">
        <v>225</v>
      </c>
      <c r="E78" s="90">
        <v>68023</v>
      </c>
      <c r="F78" s="91" t="s">
        <v>125</v>
      </c>
      <c r="G78" s="92">
        <v>0</v>
      </c>
      <c r="H78" s="93">
        <v>2</v>
      </c>
      <c r="I78" s="92">
        <v>1198</v>
      </c>
      <c r="J78" s="95">
        <v>0</v>
      </c>
      <c r="K78" s="95">
        <v>0</v>
      </c>
    </row>
    <row r="79" spans="1:11" ht="12.75">
      <c r="A79" s="1" t="s">
        <v>144</v>
      </c>
      <c r="B79" s="72" t="s">
        <v>636</v>
      </c>
      <c r="C79" s="1" t="s">
        <v>637</v>
      </c>
      <c r="D79" s="27">
        <v>184</v>
      </c>
      <c r="E79" s="28">
        <v>504</v>
      </c>
      <c r="F79" s="15" t="s">
        <v>133</v>
      </c>
      <c r="G79" s="30">
        <v>0</v>
      </c>
      <c r="H79" s="31">
        <v>1</v>
      </c>
      <c r="I79" s="30">
        <v>10</v>
      </c>
      <c r="J79" s="32">
        <v>0</v>
      </c>
      <c r="K79" s="32">
        <v>0</v>
      </c>
    </row>
    <row r="80" spans="1:11" ht="12.75">
      <c r="A80" s="39"/>
      <c r="B80" s="76"/>
      <c r="C80" s="39"/>
      <c r="D80" s="41"/>
      <c r="E80" s="45"/>
      <c r="F80" s="40" t="s">
        <v>125</v>
      </c>
      <c r="G80" s="42"/>
      <c r="H80" s="43"/>
      <c r="I80" s="42"/>
      <c r="J80" s="44"/>
      <c r="K80" s="44"/>
    </row>
    <row r="81" spans="1:11" ht="12.75">
      <c r="A81" s="1" t="s">
        <v>170</v>
      </c>
      <c r="B81" s="72" t="s">
        <v>171</v>
      </c>
      <c r="C81" s="1" t="s">
        <v>638</v>
      </c>
      <c r="D81" s="27">
        <v>289.6</v>
      </c>
      <c r="E81" s="28">
        <v>2078829</v>
      </c>
      <c r="F81" s="15" t="s">
        <v>128</v>
      </c>
      <c r="G81" s="30">
        <v>1187909</v>
      </c>
      <c r="H81" s="31">
        <v>37</v>
      </c>
      <c r="I81" s="30">
        <v>74581</v>
      </c>
      <c r="J81" s="32">
        <v>0</v>
      </c>
      <c r="K81" s="32">
        <v>4</v>
      </c>
    </row>
    <row r="82" ht="12.75">
      <c r="F82" s="15" t="s">
        <v>134</v>
      </c>
    </row>
    <row r="83" ht="12.75">
      <c r="F83" s="15" t="s">
        <v>125</v>
      </c>
    </row>
    <row r="84" spans="1:11" ht="12.75">
      <c r="A84" s="39"/>
      <c r="B84" s="76"/>
      <c r="C84" s="39"/>
      <c r="D84" s="41"/>
      <c r="E84" s="45"/>
      <c r="F84" s="40" t="s">
        <v>127</v>
      </c>
      <c r="G84" s="42"/>
      <c r="H84" s="43"/>
      <c r="I84" s="42"/>
      <c r="J84" s="44"/>
      <c r="K84" s="44"/>
    </row>
    <row r="85" spans="1:11" ht="12.75">
      <c r="A85" s="96" t="s">
        <v>170</v>
      </c>
      <c r="B85" s="97" t="s">
        <v>537</v>
      </c>
      <c r="C85" s="96" t="s">
        <v>652</v>
      </c>
      <c r="D85" s="98">
        <v>244</v>
      </c>
      <c r="E85" s="99">
        <v>743022</v>
      </c>
      <c r="F85" s="100" t="s">
        <v>128</v>
      </c>
      <c r="G85" s="101">
        <v>277684</v>
      </c>
      <c r="H85" s="102">
        <v>19</v>
      </c>
      <c r="I85" s="101">
        <v>35599</v>
      </c>
      <c r="J85" s="103">
        <v>0</v>
      </c>
      <c r="K85" s="103">
        <v>4</v>
      </c>
    </row>
    <row r="86" spans="1:11" ht="12.75">
      <c r="A86" s="39"/>
      <c r="B86" s="76"/>
      <c r="C86" s="39"/>
      <c r="D86" s="41"/>
      <c r="E86" s="45"/>
      <c r="F86" s="40" t="s">
        <v>653</v>
      </c>
      <c r="G86" s="42"/>
      <c r="H86" s="43"/>
      <c r="I86" s="42"/>
      <c r="J86" s="44"/>
      <c r="K86" s="44"/>
    </row>
    <row r="87" spans="1:11" ht="12.75">
      <c r="A87" s="88" t="s">
        <v>324</v>
      </c>
      <c r="B87" s="94" t="s">
        <v>325</v>
      </c>
      <c r="C87" s="88" t="s">
        <v>1139</v>
      </c>
      <c r="D87" s="89">
        <v>53</v>
      </c>
      <c r="E87" s="90">
        <v>67267</v>
      </c>
      <c r="F87" s="91" t="s">
        <v>134</v>
      </c>
      <c r="G87" s="92">
        <v>51581</v>
      </c>
      <c r="H87" s="93">
        <v>7</v>
      </c>
      <c r="I87" s="92">
        <v>17011</v>
      </c>
      <c r="J87" s="95">
        <v>0</v>
      </c>
      <c r="K87" s="95">
        <v>0</v>
      </c>
    </row>
    <row r="88" spans="1:11" ht="12.75">
      <c r="A88" s="1" t="s">
        <v>324</v>
      </c>
      <c r="B88" s="72" t="s">
        <v>1505</v>
      </c>
      <c r="C88" s="1" t="s">
        <v>1139</v>
      </c>
      <c r="D88" s="27">
        <v>137</v>
      </c>
      <c r="E88" s="28">
        <v>67266</v>
      </c>
      <c r="F88" s="91" t="s">
        <v>131</v>
      </c>
      <c r="G88" s="92">
        <v>51580</v>
      </c>
      <c r="H88" s="93">
        <v>6</v>
      </c>
      <c r="I88" s="92">
        <v>17011</v>
      </c>
      <c r="J88" s="95">
        <v>0</v>
      </c>
      <c r="K88" s="32">
        <v>0</v>
      </c>
    </row>
    <row r="89" spans="1:11" ht="12.75">
      <c r="A89" s="96" t="s">
        <v>401</v>
      </c>
      <c r="B89" s="97" t="s">
        <v>450</v>
      </c>
      <c r="C89" s="96" t="s">
        <v>643</v>
      </c>
      <c r="D89" s="98">
        <v>160.8</v>
      </c>
      <c r="E89" s="99">
        <v>860</v>
      </c>
      <c r="F89" s="15" t="s">
        <v>129</v>
      </c>
      <c r="G89" s="30">
        <v>0</v>
      </c>
      <c r="H89" s="31">
        <v>4</v>
      </c>
      <c r="I89" s="30">
        <v>23</v>
      </c>
      <c r="J89" s="32">
        <v>0</v>
      </c>
      <c r="K89" s="103">
        <v>0</v>
      </c>
    </row>
    <row r="90" spans="1:11" ht="12.75">
      <c r="A90" s="39"/>
      <c r="B90" s="76"/>
      <c r="D90" s="41"/>
      <c r="E90" s="45"/>
      <c r="F90" s="40" t="s">
        <v>130</v>
      </c>
      <c r="G90" s="42"/>
      <c r="I90" s="42"/>
      <c r="K90" s="44"/>
    </row>
    <row r="91" spans="1:11" ht="12.75">
      <c r="A91" s="96" t="s">
        <v>401</v>
      </c>
      <c r="B91" s="97" t="s">
        <v>403</v>
      </c>
      <c r="C91" s="96" t="s">
        <v>640</v>
      </c>
      <c r="D91" s="98">
        <v>329.9</v>
      </c>
      <c r="E91" s="99">
        <v>827289</v>
      </c>
      <c r="F91" s="100" t="s">
        <v>129</v>
      </c>
      <c r="G91" s="101">
        <v>667818</v>
      </c>
      <c r="H91" s="102">
        <v>6</v>
      </c>
      <c r="I91" s="101">
        <v>16626</v>
      </c>
      <c r="J91" s="103">
        <v>0</v>
      </c>
      <c r="K91" s="103">
        <v>0</v>
      </c>
    </row>
    <row r="92" spans="1:11" ht="12.75">
      <c r="A92" s="39"/>
      <c r="B92" s="76"/>
      <c r="C92" s="39"/>
      <c r="D92" s="41"/>
      <c r="E92" s="45"/>
      <c r="F92" s="40" t="s">
        <v>130</v>
      </c>
      <c r="G92" s="42"/>
      <c r="H92" s="43"/>
      <c r="I92" s="42"/>
      <c r="J92" s="44"/>
      <c r="K92" s="44"/>
    </row>
    <row r="93" spans="1:11" ht="12.75">
      <c r="A93" s="88" t="s">
        <v>401</v>
      </c>
      <c r="B93" s="94" t="s">
        <v>402</v>
      </c>
      <c r="C93" s="88" t="s">
        <v>641</v>
      </c>
      <c r="D93" s="89">
        <v>202.1</v>
      </c>
      <c r="E93" s="90">
        <v>1158</v>
      </c>
      <c r="F93" s="91" t="s">
        <v>129</v>
      </c>
      <c r="G93" s="92">
        <v>0</v>
      </c>
      <c r="H93" s="93">
        <v>4</v>
      </c>
      <c r="I93" s="92">
        <v>16</v>
      </c>
      <c r="J93" s="95">
        <v>0</v>
      </c>
      <c r="K93" s="95">
        <v>0</v>
      </c>
    </row>
    <row r="94" spans="1:11" ht="12.75">
      <c r="A94" s="96" t="s">
        <v>401</v>
      </c>
      <c r="B94" s="97" t="s">
        <v>405</v>
      </c>
      <c r="C94" s="96" t="s">
        <v>639</v>
      </c>
      <c r="D94" s="98">
        <v>180.2</v>
      </c>
      <c r="E94" s="99">
        <v>888</v>
      </c>
      <c r="F94" s="100" t="s">
        <v>129</v>
      </c>
      <c r="G94" s="101">
        <v>0</v>
      </c>
      <c r="H94" s="102">
        <v>4</v>
      </c>
      <c r="I94" s="101">
        <v>25</v>
      </c>
      <c r="J94" s="103">
        <v>0</v>
      </c>
      <c r="K94" s="103">
        <v>0</v>
      </c>
    </row>
    <row r="95" spans="1:11" ht="12.75">
      <c r="A95" s="39"/>
      <c r="B95" s="76"/>
      <c r="C95" s="39"/>
      <c r="D95" s="41"/>
      <c r="E95" s="45"/>
      <c r="F95" s="40" t="s">
        <v>130</v>
      </c>
      <c r="G95" s="42"/>
      <c r="H95" s="43"/>
      <c r="I95" s="42"/>
      <c r="J95" s="44"/>
      <c r="K95" s="44"/>
    </row>
    <row r="96" spans="1:11" ht="12.75">
      <c r="A96" s="88" t="s">
        <v>401</v>
      </c>
      <c r="B96" s="94" t="s">
        <v>404</v>
      </c>
      <c r="C96" s="88" t="s">
        <v>642</v>
      </c>
      <c r="D96" s="89">
        <v>91.1</v>
      </c>
      <c r="E96" s="90">
        <v>884</v>
      </c>
      <c r="F96" s="91" t="s">
        <v>129</v>
      </c>
      <c r="G96" s="92">
        <v>0</v>
      </c>
      <c r="H96" s="93">
        <v>4</v>
      </c>
      <c r="I96" s="92">
        <v>27</v>
      </c>
      <c r="J96" s="95">
        <v>0</v>
      </c>
      <c r="K96" s="95">
        <v>0</v>
      </c>
    </row>
    <row r="97" spans="1:11" ht="12.75">
      <c r="A97" s="88" t="s">
        <v>416</v>
      </c>
      <c r="B97" s="94" t="s">
        <v>417</v>
      </c>
      <c r="C97" s="88" t="s">
        <v>645</v>
      </c>
      <c r="D97" s="89">
        <v>349</v>
      </c>
      <c r="E97" s="90">
        <v>1518886</v>
      </c>
      <c r="F97" s="91" t="s">
        <v>134</v>
      </c>
      <c r="G97" s="92">
        <v>733736</v>
      </c>
      <c r="H97" s="93">
        <v>35</v>
      </c>
      <c r="I97" s="92">
        <v>73665</v>
      </c>
      <c r="J97" s="95">
        <v>0</v>
      </c>
      <c r="K97" s="95">
        <v>0</v>
      </c>
    </row>
    <row r="98" spans="1:11" ht="12.75">
      <c r="A98" s="96" t="s">
        <v>416</v>
      </c>
      <c r="B98" s="97" t="s">
        <v>418</v>
      </c>
      <c r="C98" s="96" t="s">
        <v>644</v>
      </c>
      <c r="D98" s="98">
        <v>96</v>
      </c>
      <c r="E98" s="99">
        <v>248001</v>
      </c>
      <c r="F98" s="100" t="s">
        <v>136</v>
      </c>
      <c r="G98" s="101">
        <v>97320</v>
      </c>
      <c r="H98" s="102">
        <v>6</v>
      </c>
      <c r="I98" s="101">
        <v>8688</v>
      </c>
      <c r="J98" s="103">
        <v>0</v>
      </c>
      <c r="K98" s="103">
        <v>0</v>
      </c>
    </row>
    <row r="99" ht="12.75">
      <c r="F99" s="15" t="s">
        <v>130</v>
      </c>
    </row>
    <row r="100" spans="1:11" ht="12.75">
      <c r="A100" s="39"/>
      <c r="B100" s="76"/>
      <c r="C100" s="39"/>
      <c r="D100" s="41"/>
      <c r="E100" s="45"/>
      <c r="F100" s="40" t="s">
        <v>127</v>
      </c>
      <c r="G100" s="42"/>
      <c r="H100" s="43"/>
      <c r="I100" s="42"/>
      <c r="J100" s="44"/>
      <c r="K100" s="44"/>
    </row>
    <row r="101" spans="1:11" ht="26.25">
      <c r="A101" s="119" t="s">
        <v>1455</v>
      </c>
      <c r="B101" s="72" t="s">
        <v>646</v>
      </c>
      <c r="C101" s="96" t="s">
        <v>647</v>
      </c>
      <c r="D101" s="98">
        <v>47</v>
      </c>
      <c r="E101" s="28">
        <v>261285</v>
      </c>
      <c r="F101" s="15" t="s">
        <v>129</v>
      </c>
      <c r="G101" s="30">
        <v>258175</v>
      </c>
      <c r="H101" s="102">
        <v>7</v>
      </c>
      <c r="I101" s="101">
        <v>6460</v>
      </c>
      <c r="J101" s="103">
        <v>0</v>
      </c>
      <c r="K101" s="103">
        <v>0</v>
      </c>
    </row>
    <row r="102" spans="1:11" ht="12.75">
      <c r="A102" s="39"/>
      <c r="B102" s="76"/>
      <c r="C102" s="39"/>
      <c r="D102" s="41"/>
      <c r="E102" s="45"/>
      <c r="F102" s="40" t="s">
        <v>125</v>
      </c>
      <c r="G102" s="42"/>
      <c r="H102" s="43"/>
      <c r="I102" s="42"/>
      <c r="J102" s="44"/>
      <c r="K102" s="44"/>
    </row>
    <row r="103" spans="1:11" ht="26.25">
      <c r="A103" s="120" t="s">
        <v>1455</v>
      </c>
      <c r="B103" s="94" t="s">
        <v>648</v>
      </c>
      <c r="C103" s="88" t="s">
        <v>649</v>
      </c>
      <c r="D103" s="89">
        <v>205</v>
      </c>
      <c r="E103" s="90">
        <v>241185</v>
      </c>
      <c r="F103" s="91" t="s">
        <v>129</v>
      </c>
      <c r="G103" s="92">
        <v>244300</v>
      </c>
      <c r="H103" s="93">
        <v>18</v>
      </c>
      <c r="I103" s="92">
        <v>27824</v>
      </c>
      <c r="J103" s="95">
        <v>0</v>
      </c>
      <c r="K103" s="95">
        <v>0</v>
      </c>
    </row>
    <row r="104" spans="1:11" ht="26.25">
      <c r="A104" s="120" t="s">
        <v>1455</v>
      </c>
      <c r="B104" s="94" t="s">
        <v>650</v>
      </c>
      <c r="C104" s="88" t="s">
        <v>651</v>
      </c>
      <c r="D104" s="89">
        <v>675</v>
      </c>
      <c r="E104" s="90">
        <v>550</v>
      </c>
      <c r="F104" s="91" t="s">
        <v>129</v>
      </c>
      <c r="G104" s="92">
        <v>0</v>
      </c>
      <c r="H104" s="93">
        <v>2</v>
      </c>
      <c r="I104" s="92">
        <v>8</v>
      </c>
      <c r="J104" s="95">
        <v>0</v>
      </c>
      <c r="K104" s="95">
        <v>0</v>
      </c>
    </row>
    <row r="105" spans="1:11" ht="12.75">
      <c r="A105" s="104" t="s">
        <v>893</v>
      </c>
      <c r="B105" s="72" t="s">
        <v>654</v>
      </c>
      <c r="C105" s="104" t="s">
        <v>655</v>
      </c>
      <c r="D105" s="106">
        <v>427</v>
      </c>
      <c r="E105" s="28">
        <v>3739</v>
      </c>
      <c r="F105" s="108" t="s">
        <v>129</v>
      </c>
      <c r="G105" s="109">
        <v>0</v>
      </c>
      <c r="H105" s="110">
        <v>34</v>
      </c>
      <c r="I105" s="30">
        <v>61631</v>
      </c>
      <c r="J105" s="111">
        <v>0</v>
      </c>
      <c r="K105" s="111">
        <v>2</v>
      </c>
    </row>
    <row r="106" spans="1:11" s="26" customFormat="1" ht="12.75">
      <c r="A106" s="21" t="s">
        <v>69</v>
      </c>
      <c r="B106" s="71">
        <v>23</v>
      </c>
      <c r="C106" s="22"/>
      <c r="D106" s="33">
        <f>SUM(D68:D105)</f>
        <v>4632.299999999999</v>
      </c>
      <c r="E106" s="24">
        <f>SUM(E68:E105)</f>
        <v>7769257</v>
      </c>
      <c r="F106" s="34"/>
      <c r="G106" s="24">
        <f>SUM(G68:G105)</f>
        <v>4715766</v>
      </c>
      <c r="H106" s="24">
        <f>SUM(H68:H105)</f>
        <v>233</v>
      </c>
      <c r="I106" s="24">
        <f>SUM(I68:I105)</f>
        <v>382827</v>
      </c>
      <c r="J106" s="24">
        <f>SUM(J68:J105)</f>
        <v>0</v>
      </c>
      <c r="K106" s="24">
        <f>SUM(K68:K105)</f>
        <v>12</v>
      </c>
    </row>
    <row r="107" ht="15" customHeight="1">
      <c r="F107" s="29"/>
    </row>
    <row r="108" spans="1:11" s="2" customFormat="1" ht="16.5">
      <c r="A108" s="58" t="s">
        <v>218</v>
      </c>
      <c r="B108" s="74"/>
      <c r="C108" s="10"/>
      <c r="D108" s="10"/>
      <c r="E108" s="11"/>
      <c r="F108" s="12"/>
      <c r="G108" s="13"/>
      <c r="H108" s="11"/>
      <c r="I108" s="13"/>
      <c r="J108" s="14"/>
      <c r="K108" s="14"/>
    </row>
    <row r="109" spans="4:11" ht="12.75" customHeight="1">
      <c r="D109" s="3" t="s">
        <v>200</v>
      </c>
      <c r="E109" s="6" t="s">
        <v>201</v>
      </c>
      <c r="G109" s="6" t="s">
        <v>278</v>
      </c>
      <c r="H109" s="6" t="s">
        <v>202</v>
      </c>
      <c r="I109" s="6" t="s">
        <v>203</v>
      </c>
      <c r="J109" s="149" t="s">
        <v>204</v>
      </c>
      <c r="K109" s="149"/>
    </row>
    <row r="110" spans="1:11" ht="12.75">
      <c r="A110" s="16" t="s">
        <v>205</v>
      </c>
      <c r="B110" s="75" t="s">
        <v>200</v>
      </c>
      <c r="C110" s="16" t="s">
        <v>206</v>
      </c>
      <c r="D110" s="17" t="s">
        <v>207</v>
      </c>
      <c r="E110" s="18" t="s">
        <v>208</v>
      </c>
      <c r="F110" s="19" t="s">
        <v>209</v>
      </c>
      <c r="G110" s="18" t="s">
        <v>210</v>
      </c>
      <c r="H110" s="18" t="s">
        <v>211</v>
      </c>
      <c r="I110" s="18" t="s">
        <v>212</v>
      </c>
      <c r="J110" s="20" t="s">
        <v>213</v>
      </c>
      <c r="K110" s="20" t="s">
        <v>214</v>
      </c>
    </row>
    <row r="111" spans="1:11" ht="12.75">
      <c r="A111" s="79" t="s">
        <v>1026</v>
      </c>
      <c r="B111" s="80" t="s">
        <v>1254</v>
      </c>
      <c r="C111" s="79" t="s">
        <v>1255</v>
      </c>
      <c r="D111" s="112">
        <v>8</v>
      </c>
      <c r="E111" s="115">
        <v>2541</v>
      </c>
      <c r="F111" s="114" t="s">
        <v>131</v>
      </c>
      <c r="G111" s="115">
        <v>0</v>
      </c>
      <c r="H111" s="115">
        <v>1</v>
      </c>
      <c r="I111" s="115">
        <v>50</v>
      </c>
      <c r="J111" s="87">
        <v>0</v>
      </c>
      <c r="K111" s="87">
        <v>0</v>
      </c>
    </row>
    <row r="112" spans="1:11" ht="12.75">
      <c r="A112" s="88" t="s">
        <v>987</v>
      </c>
      <c r="B112" s="94" t="s">
        <v>1256</v>
      </c>
      <c r="C112" s="88" t="s">
        <v>1257</v>
      </c>
      <c r="D112" s="89">
        <v>55</v>
      </c>
      <c r="E112" s="92">
        <v>0</v>
      </c>
      <c r="F112" s="91" t="s">
        <v>129</v>
      </c>
      <c r="G112" s="92">
        <v>0</v>
      </c>
      <c r="H112" s="92">
        <v>3</v>
      </c>
      <c r="I112" s="92">
        <v>7820</v>
      </c>
      <c r="J112" s="95">
        <v>0</v>
      </c>
      <c r="K112" s="95">
        <v>0</v>
      </c>
    </row>
    <row r="113" spans="1:11" ht="12.75">
      <c r="A113" s="88" t="s">
        <v>987</v>
      </c>
      <c r="B113" s="94" t="s">
        <v>988</v>
      </c>
      <c r="C113" s="88" t="s">
        <v>989</v>
      </c>
      <c r="D113" s="89">
        <v>195</v>
      </c>
      <c r="E113" s="92">
        <v>760232</v>
      </c>
      <c r="F113" s="91" t="s">
        <v>129</v>
      </c>
      <c r="G113" s="92">
        <v>370389</v>
      </c>
      <c r="H113" s="92">
        <v>8</v>
      </c>
      <c r="I113" s="92">
        <v>18196</v>
      </c>
      <c r="J113" s="95">
        <v>0</v>
      </c>
      <c r="K113" s="95">
        <v>0</v>
      </c>
    </row>
    <row r="114" spans="1:11" ht="12.75">
      <c r="A114" s="96" t="s">
        <v>463</v>
      </c>
      <c r="B114" s="97" t="s">
        <v>466</v>
      </c>
      <c r="C114" s="96" t="s">
        <v>467</v>
      </c>
      <c r="D114" s="98">
        <v>430</v>
      </c>
      <c r="E114" s="99">
        <v>1504206</v>
      </c>
      <c r="F114" s="100" t="s">
        <v>129</v>
      </c>
      <c r="G114" s="101">
        <v>460311</v>
      </c>
      <c r="H114" s="102">
        <v>81</v>
      </c>
      <c r="I114" s="99">
        <v>132816</v>
      </c>
      <c r="J114" s="103">
        <v>0</v>
      </c>
      <c r="K114" s="103">
        <v>1</v>
      </c>
    </row>
    <row r="115" spans="1:9" ht="12.75">
      <c r="A115" s="39"/>
      <c r="D115" s="41"/>
      <c r="F115" s="15" t="s">
        <v>656</v>
      </c>
      <c r="G115" s="42"/>
      <c r="H115" s="43"/>
      <c r="I115" s="42"/>
    </row>
    <row r="116" spans="1:11" ht="12.75">
      <c r="A116" s="1" t="s">
        <v>1140</v>
      </c>
      <c r="B116" s="105" t="s">
        <v>1506</v>
      </c>
      <c r="C116" s="104" t="s">
        <v>1507</v>
      </c>
      <c r="D116" s="27">
        <v>2</v>
      </c>
      <c r="E116" s="107">
        <v>160</v>
      </c>
      <c r="F116" s="108" t="s">
        <v>135</v>
      </c>
      <c r="G116" s="30">
        <v>0</v>
      </c>
      <c r="H116" s="31">
        <v>3</v>
      </c>
      <c r="I116" s="109">
        <v>294</v>
      </c>
      <c r="J116" s="111">
        <v>0</v>
      </c>
      <c r="K116" s="111">
        <v>0</v>
      </c>
    </row>
    <row r="117" spans="1:11" s="26" customFormat="1" ht="12.75">
      <c r="A117" s="21" t="s">
        <v>70</v>
      </c>
      <c r="B117" s="59">
        <v>5</v>
      </c>
      <c r="C117" s="22"/>
      <c r="D117" s="33">
        <f>SUM(D111:D116)</f>
        <v>690</v>
      </c>
      <c r="E117" s="24">
        <f>SUM(E111:E116)</f>
        <v>2267139</v>
      </c>
      <c r="F117" s="34"/>
      <c r="G117" s="24">
        <f>SUM(G111:G116)</f>
        <v>830700</v>
      </c>
      <c r="H117" s="24">
        <f>SUM(H111:H116)</f>
        <v>96</v>
      </c>
      <c r="I117" s="24">
        <f>SUM(I111:I114)</f>
        <v>158882</v>
      </c>
      <c r="J117" s="24">
        <f>SUM(J111:J116)</f>
        <v>0</v>
      </c>
      <c r="K117" s="24">
        <f>SUM(K111:K116)</f>
        <v>1</v>
      </c>
    </row>
    <row r="118" ht="15" customHeight="1">
      <c r="F118" s="29"/>
    </row>
    <row r="119" spans="1:11" s="2" customFormat="1" ht="16.5">
      <c r="A119" s="58" t="s">
        <v>219</v>
      </c>
      <c r="B119" s="74"/>
      <c r="C119" s="10"/>
      <c r="D119" s="10"/>
      <c r="E119" s="11"/>
      <c r="F119" s="12"/>
      <c r="G119" s="13"/>
      <c r="H119" s="11"/>
      <c r="I119" s="13"/>
      <c r="J119" s="14"/>
      <c r="K119" s="14"/>
    </row>
    <row r="120" spans="4:11" ht="12.75" customHeight="1">
      <c r="D120" s="3" t="s">
        <v>200</v>
      </c>
      <c r="E120" s="6" t="s">
        <v>201</v>
      </c>
      <c r="G120" s="6" t="s">
        <v>278</v>
      </c>
      <c r="H120" s="6" t="s">
        <v>202</v>
      </c>
      <c r="I120" s="6" t="s">
        <v>203</v>
      </c>
      <c r="J120" s="149" t="s">
        <v>204</v>
      </c>
      <c r="K120" s="149"/>
    </row>
    <row r="121" spans="1:11" ht="12.75">
      <c r="A121" s="16" t="s">
        <v>205</v>
      </c>
      <c r="B121" s="75" t="s">
        <v>200</v>
      </c>
      <c r="C121" s="16" t="s">
        <v>206</v>
      </c>
      <c r="D121" s="17" t="s">
        <v>207</v>
      </c>
      <c r="E121" s="18" t="s">
        <v>208</v>
      </c>
      <c r="F121" s="19" t="s">
        <v>209</v>
      </c>
      <c r="G121" s="18" t="s">
        <v>210</v>
      </c>
      <c r="H121" s="18" t="s">
        <v>211</v>
      </c>
      <c r="I121" s="18" t="s">
        <v>212</v>
      </c>
      <c r="J121" s="20" t="s">
        <v>213</v>
      </c>
      <c r="K121" s="20" t="s">
        <v>214</v>
      </c>
    </row>
    <row r="122" spans="1:11" ht="12.75">
      <c r="A122" s="79" t="s">
        <v>1508</v>
      </c>
      <c r="B122" s="80" t="s">
        <v>1509</v>
      </c>
      <c r="C122" s="79" t="s">
        <v>1510</v>
      </c>
      <c r="D122" s="112">
        <v>10</v>
      </c>
      <c r="E122" s="113">
        <v>10460</v>
      </c>
      <c r="F122" s="114" t="s">
        <v>137</v>
      </c>
      <c r="G122" s="115">
        <v>0</v>
      </c>
      <c r="H122" s="116">
        <v>8</v>
      </c>
      <c r="I122" s="115">
        <v>10240</v>
      </c>
      <c r="J122" s="87">
        <v>0</v>
      </c>
      <c r="K122" s="87">
        <v>0</v>
      </c>
    </row>
    <row r="123" spans="1:11" ht="12.75">
      <c r="A123" s="88" t="s">
        <v>1114</v>
      </c>
      <c r="B123" s="94" t="s">
        <v>657</v>
      </c>
      <c r="C123" s="88" t="s">
        <v>658</v>
      </c>
      <c r="D123" s="89">
        <v>3</v>
      </c>
      <c r="E123" s="90">
        <v>693</v>
      </c>
      <c r="F123" s="91" t="s">
        <v>137</v>
      </c>
      <c r="G123" s="92">
        <v>0</v>
      </c>
      <c r="H123" s="93">
        <v>1</v>
      </c>
      <c r="I123" s="92">
        <v>52</v>
      </c>
      <c r="J123" s="95">
        <v>0</v>
      </c>
      <c r="K123" s="95">
        <v>0</v>
      </c>
    </row>
    <row r="124" spans="1:11" ht="12.75">
      <c r="A124" s="88" t="s">
        <v>1141</v>
      </c>
      <c r="B124" s="94" t="s">
        <v>1511</v>
      </c>
      <c r="C124" s="88" t="s">
        <v>1512</v>
      </c>
      <c r="D124" s="89">
        <v>10</v>
      </c>
      <c r="E124" s="90">
        <v>17500</v>
      </c>
      <c r="F124" s="91" t="s">
        <v>137</v>
      </c>
      <c r="G124" s="92">
        <v>18278</v>
      </c>
      <c r="H124" s="93">
        <v>2</v>
      </c>
      <c r="I124" s="92">
        <v>1443</v>
      </c>
      <c r="J124" s="95">
        <v>0</v>
      </c>
      <c r="K124" s="95">
        <v>0</v>
      </c>
    </row>
    <row r="125" spans="1:11" ht="12.75">
      <c r="A125" s="88" t="s">
        <v>1141</v>
      </c>
      <c r="B125" s="94" t="s">
        <v>1274</v>
      </c>
      <c r="C125" s="88" t="s">
        <v>1275</v>
      </c>
      <c r="D125" s="89">
        <v>187</v>
      </c>
      <c r="E125" s="90">
        <v>500</v>
      </c>
      <c r="F125" s="91" t="s">
        <v>131</v>
      </c>
      <c r="G125" s="92">
        <v>0</v>
      </c>
      <c r="H125" s="93">
        <v>2</v>
      </c>
      <c r="I125" s="92">
        <v>35</v>
      </c>
      <c r="J125" s="95">
        <v>0</v>
      </c>
      <c r="K125" s="95">
        <v>0</v>
      </c>
    </row>
    <row r="126" spans="1:11" ht="12.75">
      <c r="A126" s="88" t="s">
        <v>1141</v>
      </c>
      <c r="B126" s="94" t="s">
        <v>1513</v>
      </c>
      <c r="C126" s="88" t="s">
        <v>1514</v>
      </c>
      <c r="D126" s="89">
        <v>77</v>
      </c>
      <c r="E126" s="90">
        <v>178800</v>
      </c>
      <c r="F126" s="91" t="s">
        <v>131</v>
      </c>
      <c r="G126" s="92">
        <v>0</v>
      </c>
      <c r="H126" s="93">
        <v>7</v>
      </c>
      <c r="I126" s="92">
        <v>18694</v>
      </c>
      <c r="J126" s="95">
        <v>0</v>
      </c>
      <c r="K126" s="95">
        <v>0</v>
      </c>
    </row>
    <row r="127" spans="1:11" ht="12.75">
      <c r="A127" s="88" t="s">
        <v>1141</v>
      </c>
      <c r="B127" s="94" t="s">
        <v>1144</v>
      </c>
      <c r="C127" s="88" t="s">
        <v>1142</v>
      </c>
      <c r="D127" s="89">
        <v>14</v>
      </c>
      <c r="E127" s="90">
        <v>500</v>
      </c>
      <c r="F127" s="91" t="s">
        <v>131</v>
      </c>
      <c r="G127" s="92">
        <v>0</v>
      </c>
      <c r="H127" s="93">
        <v>1</v>
      </c>
      <c r="I127" s="92">
        <v>30</v>
      </c>
      <c r="J127" s="95">
        <v>0</v>
      </c>
      <c r="K127" s="95">
        <v>0</v>
      </c>
    </row>
    <row r="128" spans="1:11" ht="12.75">
      <c r="A128" s="88" t="s">
        <v>1141</v>
      </c>
      <c r="B128" s="94" t="s">
        <v>1145</v>
      </c>
      <c r="C128" s="88" t="s">
        <v>1143</v>
      </c>
      <c r="D128" s="89">
        <v>20</v>
      </c>
      <c r="E128" s="90">
        <v>1100</v>
      </c>
      <c r="F128" s="91" t="s">
        <v>127</v>
      </c>
      <c r="G128" s="92">
        <v>0</v>
      </c>
      <c r="H128" s="93">
        <v>2</v>
      </c>
      <c r="I128" s="92">
        <v>120</v>
      </c>
      <c r="J128" s="95">
        <v>0</v>
      </c>
      <c r="K128" s="95">
        <v>0</v>
      </c>
    </row>
    <row r="129" spans="1:11" ht="12.75">
      <c r="A129" s="88" t="s">
        <v>1258</v>
      </c>
      <c r="B129" s="94" t="s">
        <v>1259</v>
      </c>
      <c r="C129" s="88" t="s">
        <v>1260</v>
      </c>
      <c r="D129" s="89">
        <v>6</v>
      </c>
      <c r="E129" s="90">
        <v>6072</v>
      </c>
      <c r="F129" s="91" t="s">
        <v>137</v>
      </c>
      <c r="G129" s="92">
        <v>734</v>
      </c>
      <c r="H129" s="93">
        <v>6</v>
      </c>
      <c r="I129" s="92">
        <v>6986</v>
      </c>
      <c r="J129" s="95">
        <v>0</v>
      </c>
      <c r="K129" s="95">
        <v>0</v>
      </c>
    </row>
    <row r="130" spans="1:11" ht="12.75">
      <c r="A130" s="88" t="s">
        <v>1515</v>
      </c>
      <c r="B130" s="94" t="s">
        <v>1516</v>
      </c>
      <c r="C130" s="88" t="s">
        <v>1517</v>
      </c>
      <c r="D130" s="89">
        <v>9</v>
      </c>
      <c r="E130" s="90">
        <v>1248</v>
      </c>
      <c r="F130" s="91" t="s">
        <v>137</v>
      </c>
      <c r="G130" s="92">
        <v>6</v>
      </c>
      <c r="H130" s="93">
        <v>5</v>
      </c>
      <c r="I130" s="92">
        <v>2080</v>
      </c>
      <c r="J130" s="95">
        <v>0</v>
      </c>
      <c r="K130" s="95">
        <v>0</v>
      </c>
    </row>
    <row r="131" spans="1:11" ht="12.75">
      <c r="A131" s="88" t="s">
        <v>1261</v>
      </c>
      <c r="B131" s="94" t="s">
        <v>1262</v>
      </c>
      <c r="C131" s="88" t="s">
        <v>1263</v>
      </c>
      <c r="D131" s="89">
        <v>325</v>
      </c>
      <c r="E131" s="90">
        <v>246858</v>
      </c>
      <c r="F131" s="91" t="s">
        <v>131</v>
      </c>
      <c r="G131" s="92">
        <v>0</v>
      </c>
      <c r="H131" s="93">
        <v>19</v>
      </c>
      <c r="I131" s="92">
        <v>34492</v>
      </c>
      <c r="J131" s="95">
        <v>0</v>
      </c>
      <c r="K131" s="95">
        <v>0</v>
      </c>
    </row>
    <row r="132" spans="1:11" ht="12.75">
      <c r="A132" s="96" t="s">
        <v>1264</v>
      </c>
      <c r="B132" s="97" t="s">
        <v>1265</v>
      </c>
      <c r="C132" s="96" t="s">
        <v>1266</v>
      </c>
      <c r="D132" s="98">
        <v>72</v>
      </c>
      <c r="E132" s="99">
        <v>219098</v>
      </c>
      <c r="F132" s="100" t="s">
        <v>131</v>
      </c>
      <c r="G132" s="101">
        <v>107435</v>
      </c>
      <c r="H132" s="102">
        <v>4</v>
      </c>
      <c r="I132" s="101">
        <v>8293</v>
      </c>
      <c r="J132" s="103">
        <v>0</v>
      </c>
      <c r="K132" s="103">
        <v>0</v>
      </c>
    </row>
    <row r="133" spans="1:11" ht="12.75">
      <c r="A133" s="39"/>
      <c r="B133" s="76"/>
      <c r="D133" s="41"/>
      <c r="E133" s="45"/>
      <c r="F133" s="15" t="s">
        <v>125</v>
      </c>
      <c r="I133" s="42"/>
      <c r="J133" s="44"/>
      <c r="K133" s="44"/>
    </row>
    <row r="134" spans="1:11" ht="12.75">
      <c r="A134" s="1" t="s">
        <v>154</v>
      </c>
      <c r="B134" s="72" t="s">
        <v>1267</v>
      </c>
      <c r="C134" s="96" t="s">
        <v>1268</v>
      </c>
      <c r="D134" s="27">
        <v>23</v>
      </c>
      <c r="E134" s="28">
        <v>601</v>
      </c>
      <c r="F134" s="100" t="s">
        <v>129</v>
      </c>
      <c r="G134" s="101">
        <v>0</v>
      </c>
      <c r="H134" s="102">
        <v>1</v>
      </c>
      <c r="I134" s="30">
        <v>50</v>
      </c>
      <c r="J134" s="32">
        <v>0</v>
      </c>
      <c r="K134" s="32">
        <v>0</v>
      </c>
    </row>
    <row r="135" spans="1:6" ht="12.75">
      <c r="A135" s="39"/>
      <c r="C135" s="39"/>
      <c r="F135" s="15" t="s">
        <v>125</v>
      </c>
    </row>
    <row r="136" spans="1:11" ht="12.75">
      <c r="A136" s="1" t="s">
        <v>154</v>
      </c>
      <c r="B136" s="94" t="s">
        <v>1518</v>
      </c>
      <c r="C136" s="1" t="s">
        <v>1519</v>
      </c>
      <c r="D136" s="89">
        <v>21</v>
      </c>
      <c r="E136" s="90">
        <v>83701</v>
      </c>
      <c r="F136" s="91" t="s">
        <v>131</v>
      </c>
      <c r="G136" s="92">
        <v>0</v>
      </c>
      <c r="H136" s="93">
        <v>4</v>
      </c>
      <c r="I136" s="92">
        <v>9435</v>
      </c>
      <c r="J136" s="95">
        <v>0</v>
      </c>
      <c r="K136" s="95">
        <v>0</v>
      </c>
    </row>
    <row r="137" spans="1:11" ht="12.75">
      <c r="A137" s="96" t="s">
        <v>660</v>
      </c>
      <c r="B137" s="97" t="s">
        <v>1146</v>
      </c>
      <c r="C137" s="96" t="s">
        <v>662</v>
      </c>
      <c r="D137" s="98">
        <v>41</v>
      </c>
      <c r="E137" s="99">
        <v>22579</v>
      </c>
      <c r="F137" s="100" t="s">
        <v>137</v>
      </c>
      <c r="G137" s="101">
        <v>4905</v>
      </c>
      <c r="H137" s="102">
        <v>4</v>
      </c>
      <c r="I137" s="101">
        <v>4282</v>
      </c>
      <c r="J137" s="103">
        <v>0</v>
      </c>
      <c r="K137" s="103">
        <v>0</v>
      </c>
    </row>
    <row r="138" spans="1:11" ht="12.75">
      <c r="A138" s="39"/>
      <c r="B138" s="76"/>
      <c r="C138" s="39"/>
      <c r="D138" s="41"/>
      <c r="F138" s="15" t="s">
        <v>125</v>
      </c>
      <c r="H138" s="43"/>
      <c r="J138" s="44"/>
      <c r="K138" s="44"/>
    </row>
    <row r="139" spans="1:11" ht="12.75">
      <c r="A139" s="1" t="s">
        <v>660</v>
      </c>
      <c r="B139" s="97" t="s">
        <v>990</v>
      </c>
      <c r="C139" s="96" t="s">
        <v>1147</v>
      </c>
      <c r="D139" s="27">
        <v>84</v>
      </c>
      <c r="E139" s="99">
        <v>66419</v>
      </c>
      <c r="F139" s="100" t="s">
        <v>125</v>
      </c>
      <c r="G139" s="101">
        <v>21644</v>
      </c>
      <c r="H139" s="102">
        <v>2</v>
      </c>
      <c r="I139" s="101">
        <v>4377</v>
      </c>
      <c r="J139" s="103">
        <v>0</v>
      </c>
      <c r="K139" s="103">
        <v>0</v>
      </c>
    </row>
    <row r="140" spans="1:11" ht="12.75">
      <c r="A140" s="39"/>
      <c r="B140" s="76"/>
      <c r="C140" s="39"/>
      <c r="D140" s="41"/>
      <c r="E140" s="45"/>
      <c r="F140" s="40" t="s">
        <v>134</v>
      </c>
      <c r="G140" s="42"/>
      <c r="H140" s="43"/>
      <c r="I140" s="42"/>
      <c r="J140" s="44"/>
      <c r="K140" s="44"/>
    </row>
    <row r="141" spans="1:11" ht="12.75">
      <c r="A141" s="1" t="s">
        <v>660</v>
      </c>
      <c r="B141" s="97" t="s">
        <v>1148</v>
      </c>
      <c r="C141" s="96" t="s">
        <v>663</v>
      </c>
      <c r="D141" s="27">
        <v>36</v>
      </c>
      <c r="E141" s="28">
        <v>60818</v>
      </c>
      <c r="F141" s="15" t="s">
        <v>125</v>
      </c>
      <c r="G141" s="30">
        <v>24032</v>
      </c>
      <c r="H141" s="31">
        <v>3</v>
      </c>
      <c r="I141" s="101">
        <v>6163</v>
      </c>
      <c r="J141" s="32">
        <v>0</v>
      </c>
      <c r="K141" s="103">
        <v>0</v>
      </c>
    </row>
    <row r="142" spans="1:10" ht="12.75">
      <c r="A142" s="39"/>
      <c r="D142" s="41"/>
      <c r="E142" s="45"/>
      <c r="F142" s="15" t="s">
        <v>137</v>
      </c>
      <c r="G142" s="42"/>
      <c r="H142" s="43"/>
      <c r="I142" s="42"/>
      <c r="J142" s="44"/>
    </row>
    <row r="143" spans="1:11" ht="12.75">
      <c r="A143" s="1" t="s">
        <v>664</v>
      </c>
      <c r="B143" s="97" t="s">
        <v>665</v>
      </c>
      <c r="C143" s="96" t="s">
        <v>1463</v>
      </c>
      <c r="D143" s="27">
        <v>128</v>
      </c>
      <c r="E143" s="28">
        <v>93000</v>
      </c>
      <c r="F143" s="100" t="s">
        <v>130</v>
      </c>
      <c r="G143" s="30">
        <v>28160</v>
      </c>
      <c r="H143" s="31">
        <v>6</v>
      </c>
      <c r="I143" s="30">
        <v>10118</v>
      </c>
      <c r="J143" s="32">
        <v>0</v>
      </c>
      <c r="K143" s="103">
        <v>0</v>
      </c>
    </row>
    <row r="144" ht="12.75">
      <c r="F144" s="15" t="s">
        <v>134</v>
      </c>
    </row>
    <row r="145" spans="1:11" ht="12.75">
      <c r="A145" s="39"/>
      <c r="B145" s="76"/>
      <c r="C145" s="39"/>
      <c r="D145" s="41"/>
      <c r="E145" s="45"/>
      <c r="F145" s="40" t="s">
        <v>125</v>
      </c>
      <c r="G145" s="42"/>
      <c r="H145" s="43"/>
      <c r="I145" s="42"/>
      <c r="J145" s="44"/>
      <c r="K145" s="44"/>
    </row>
    <row r="146" spans="1:11" ht="12.75">
      <c r="A146" s="39" t="s">
        <v>664</v>
      </c>
      <c r="B146" s="76" t="s">
        <v>666</v>
      </c>
      <c r="C146" s="39" t="s">
        <v>667</v>
      </c>
      <c r="D146" s="41">
        <v>10</v>
      </c>
      <c r="E146" s="45">
        <v>960</v>
      </c>
      <c r="F146" s="53" t="s">
        <v>137</v>
      </c>
      <c r="G146" s="42">
        <v>2268</v>
      </c>
      <c r="H146" s="43">
        <v>4</v>
      </c>
      <c r="I146" s="42">
        <v>3590</v>
      </c>
      <c r="J146" s="44">
        <v>0</v>
      </c>
      <c r="K146" s="44">
        <v>0</v>
      </c>
    </row>
    <row r="147" spans="1:11" ht="12.75">
      <c r="A147" s="39" t="s">
        <v>664</v>
      </c>
      <c r="B147" s="76" t="s">
        <v>1520</v>
      </c>
      <c r="C147" s="39" t="s">
        <v>1521</v>
      </c>
      <c r="D147" s="41">
        <v>5</v>
      </c>
      <c r="E147" s="45">
        <v>1300</v>
      </c>
      <c r="F147" s="53" t="s">
        <v>137</v>
      </c>
      <c r="G147" s="42">
        <v>27134</v>
      </c>
      <c r="H147" s="43">
        <v>4</v>
      </c>
      <c r="I147" s="42">
        <v>6000</v>
      </c>
      <c r="J147" s="44">
        <v>0</v>
      </c>
      <c r="K147" s="44">
        <v>0</v>
      </c>
    </row>
    <row r="148" spans="1:11" ht="12.75">
      <c r="A148" s="88" t="s">
        <v>664</v>
      </c>
      <c r="B148" s="94" t="s">
        <v>668</v>
      </c>
      <c r="C148" s="88" t="s">
        <v>669</v>
      </c>
      <c r="D148" s="89">
        <v>54</v>
      </c>
      <c r="E148" s="90">
        <v>99500</v>
      </c>
      <c r="F148" s="122" t="s">
        <v>137</v>
      </c>
      <c r="G148" s="92">
        <v>5882</v>
      </c>
      <c r="H148" s="93">
        <v>7</v>
      </c>
      <c r="I148" s="92">
        <v>13855</v>
      </c>
      <c r="J148" s="95">
        <v>0</v>
      </c>
      <c r="K148" s="95">
        <v>0</v>
      </c>
    </row>
    <row r="149" spans="1:11" ht="12.75">
      <c r="A149" s="96" t="s">
        <v>1269</v>
      </c>
      <c r="B149" s="97" t="s">
        <v>1277</v>
      </c>
      <c r="C149" s="96" t="s">
        <v>1270</v>
      </c>
      <c r="D149" s="98">
        <v>20</v>
      </c>
      <c r="E149" s="99">
        <v>0</v>
      </c>
      <c r="F149" s="123" t="s">
        <v>137</v>
      </c>
      <c r="G149" s="101">
        <v>5301</v>
      </c>
      <c r="H149" s="102">
        <v>3</v>
      </c>
      <c r="I149" s="101">
        <v>3458</v>
      </c>
      <c r="J149" s="103">
        <v>0</v>
      </c>
      <c r="K149" s="103">
        <v>0</v>
      </c>
    </row>
    <row r="150" spans="1:11" ht="12.75">
      <c r="A150" s="39"/>
      <c r="B150" s="76"/>
      <c r="C150" s="39"/>
      <c r="D150" s="41"/>
      <c r="E150" s="45"/>
      <c r="F150" s="53" t="s">
        <v>125</v>
      </c>
      <c r="G150" s="42"/>
      <c r="H150" s="43"/>
      <c r="I150" s="42"/>
      <c r="J150" s="44"/>
      <c r="K150" s="44"/>
    </row>
    <row r="151" spans="1:11" ht="12.75">
      <c r="A151" s="88" t="s">
        <v>670</v>
      </c>
      <c r="B151" s="94" t="s">
        <v>671</v>
      </c>
      <c r="C151" s="88" t="s">
        <v>672</v>
      </c>
      <c r="D151" s="89">
        <v>5</v>
      </c>
      <c r="E151" s="90">
        <v>41305</v>
      </c>
      <c r="F151" s="122" t="s">
        <v>630</v>
      </c>
      <c r="G151" s="92">
        <v>14869</v>
      </c>
      <c r="H151" s="93">
        <v>2</v>
      </c>
      <c r="I151" s="92">
        <v>1604</v>
      </c>
      <c r="J151" s="95">
        <v>0</v>
      </c>
      <c r="K151" s="95">
        <v>0</v>
      </c>
    </row>
    <row r="152" spans="1:11" ht="12.75">
      <c r="A152" s="96" t="s">
        <v>670</v>
      </c>
      <c r="B152" s="97" t="s">
        <v>1278</v>
      </c>
      <c r="C152" s="96" t="s">
        <v>1271</v>
      </c>
      <c r="D152" s="98">
        <v>42</v>
      </c>
      <c r="E152" s="99">
        <v>6586</v>
      </c>
      <c r="F152" s="123" t="s">
        <v>131</v>
      </c>
      <c r="G152" s="101">
        <v>0</v>
      </c>
      <c r="H152" s="102">
        <v>1</v>
      </c>
      <c r="I152" s="101">
        <v>482</v>
      </c>
      <c r="J152" s="103">
        <v>0</v>
      </c>
      <c r="K152" s="103">
        <v>0</v>
      </c>
    </row>
    <row r="153" spans="1:9" ht="12.75">
      <c r="A153" s="39"/>
      <c r="B153" s="76"/>
      <c r="C153" s="39"/>
      <c r="D153" s="41"/>
      <c r="E153" s="45"/>
      <c r="F153" s="15" t="s">
        <v>125</v>
      </c>
      <c r="H153" s="43"/>
      <c r="I153" s="42"/>
    </row>
    <row r="154" spans="1:11" ht="12.75">
      <c r="A154" s="88" t="s">
        <v>670</v>
      </c>
      <c r="B154" s="72" t="s">
        <v>1273</v>
      </c>
      <c r="C154" s="1" t="s">
        <v>1272</v>
      </c>
      <c r="D154" s="27">
        <v>37</v>
      </c>
      <c r="E154" s="90">
        <v>41069</v>
      </c>
      <c r="F154" s="121" t="s">
        <v>125</v>
      </c>
      <c r="G154" s="92">
        <v>0</v>
      </c>
      <c r="H154" s="31">
        <v>1</v>
      </c>
      <c r="I154" s="92">
        <v>0</v>
      </c>
      <c r="J154" s="95">
        <v>0</v>
      </c>
      <c r="K154" s="95">
        <v>0</v>
      </c>
    </row>
    <row r="155" spans="1:11" ht="12.75">
      <c r="A155" s="1" t="s">
        <v>1432</v>
      </c>
      <c r="B155" s="94" t="s">
        <v>1522</v>
      </c>
      <c r="C155" s="88" t="s">
        <v>1523</v>
      </c>
      <c r="D155" s="89">
        <v>6</v>
      </c>
      <c r="E155" s="28">
        <v>304</v>
      </c>
      <c r="F155" s="15" t="s">
        <v>137</v>
      </c>
      <c r="G155" s="101">
        <v>0</v>
      </c>
      <c r="H155" s="93">
        <v>2</v>
      </c>
      <c r="I155" s="30">
        <v>2080</v>
      </c>
      <c r="J155" s="103">
        <v>0</v>
      </c>
      <c r="K155" s="103">
        <v>0</v>
      </c>
    </row>
    <row r="156" spans="1:11" ht="12.75">
      <c r="A156" s="88" t="s">
        <v>1276</v>
      </c>
      <c r="B156" s="94" t="s">
        <v>1524</v>
      </c>
      <c r="C156" s="88" t="s">
        <v>1525</v>
      </c>
      <c r="D156" s="89">
        <v>3</v>
      </c>
      <c r="E156" s="90">
        <v>634</v>
      </c>
      <c r="F156" s="122" t="s">
        <v>137</v>
      </c>
      <c r="G156" s="92">
        <v>0</v>
      </c>
      <c r="H156" s="93">
        <v>5</v>
      </c>
      <c r="I156" s="92">
        <v>3800</v>
      </c>
      <c r="J156" s="95">
        <v>0</v>
      </c>
      <c r="K156" s="95">
        <v>0</v>
      </c>
    </row>
    <row r="157" spans="1:11" ht="12.75">
      <c r="A157" s="96" t="s">
        <v>673</v>
      </c>
      <c r="B157" s="97" t="s">
        <v>1526</v>
      </c>
      <c r="C157" s="96" t="s">
        <v>1527</v>
      </c>
      <c r="D157" s="98">
        <v>5</v>
      </c>
      <c r="E157" s="99">
        <v>100</v>
      </c>
      <c r="F157" s="123" t="s">
        <v>137</v>
      </c>
      <c r="G157" s="101">
        <v>0</v>
      </c>
      <c r="H157" s="102">
        <v>4</v>
      </c>
      <c r="I157" s="101">
        <v>1920</v>
      </c>
      <c r="J157" s="103">
        <v>0</v>
      </c>
      <c r="K157" s="103">
        <v>0</v>
      </c>
    </row>
    <row r="158" spans="1:11" ht="12.75">
      <c r="A158" s="96" t="s">
        <v>673</v>
      </c>
      <c r="B158" s="97" t="s">
        <v>674</v>
      </c>
      <c r="C158" s="96" t="s">
        <v>35</v>
      </c>
      <c r="D158" s="98">
        <v>47</v>
      </c>
      <c r="E158" s="99">
        <v>2800</v>
      </c>
      <c r="F158" s="123" t="s">
        <v>137</v>
      </c>
      <c r="G158" s="101">
        <v>0</v>
      </c>
      <c r="H158" s="102">
        <v>4</v>
      </c>
      <c r="I158" s="101">
        <v>1840</v>
      </c>
      <c r="J158" s="103">
        <v>0</v>
      </c>
      <c r="K158" s="103">
        <v>0</v>
      </c>
    </row>
    <row r="159" ht="12.75">
      <c r="F159" s="15" t="s">
        <v>130</v>
      </c>
    </row>
    <row r="160" spans="1:11" ht="12.75">
      <c r="A160" s="39"/>
      <c r="B160" s="76"/>
      <c r="C160" s="39"/>
      <c r="D160" s="41"/>
      <c r="E160" s="45"/>
      <c r="F160" s="53" t="s">
        <v>125</v>
      </c>
      <c r="G160" s="42"/>
      <c r="H160" s="43"/>
      <c r="I160" s="42"/>
      <c r="J160" s="44"/>
      <c r="K160" s="44"/>
    </row>
    <row r="161" spans="1:11" ht="12" customHeight="1">
      <c r="A161" s="88" t="s">
        <v>1528</v>
      </c>
      <c r="B161" s="94" t="s">
        <v>1529</v>
      </c>
      <c r="C161" s="88" t="s">
        <v>1530</v>
      </c>
      <c r="D161" s="89">
        <v>5</v>
      </c>
      <c r="E161" s="90">
        <v>8784</v>
      </c>
      <c r="F161" s="122" t="s">
        <v>630</v>
      </c>
      <c r="G161" s="92">
        <v>0</v>
      </c>
      <c r="H161" s="93">
        <v>9</v>
      </c>
      <c r="I161" s="92">
        <v>29078</v>
      </c>
      <c r="J161" s="95">
        <v>0</v>
      </c>
      <c r="K161" s="95">
        <v>0</v>
      </c>
    </row>
    <row r="162" spans="1:11" ht="12.75">
      <c r="A162" s="88" t="s">
        <v>675</v>
      </c>
      <c r="B162" s="94" t="s">
        <v>676</v>
      </c>
      <c r="C162" s="88" t="s">
        <v>677</v>
      </c>
      <c r="D162" s="89">
        <v>5</v>
      </c>
      <c r="E162" s="90">
        <v>282</v>
      </c>
      <c r="F162" s="122" t="s">
        <v>125</v>
      </c>
      <c r="G162" s="92">
        <v>0</v>
      </c>
      <c r="H162" s="93">
        <v>1</v>
      </c>
      <c r="I162" s="92">
        <v>16</v>
      </c>
      <c r="J162" s="95">
        <v>0</v>
      </c>
      <c r="K162" s="95">
        <v>0</v>
      </c>
    </row>
    <row r="163" spans="1:11" s="26" customFormat="1" ht="12.75">
      <c r="A163" s="21" t="s">
        <v>71</v>
      </c>
      <c r="B163" s="71">
        <v>30</v>
      </c>
      <c r="C163" s="22"/>
      <c r="D163" s="33">
        <f>SUM(D122:D162)</f>
        <v>1310</v>
      </c>
      <c r="E163" s="24">
        <f>SUM(E122:E162)</f>
        <v>1213571</v>
      </c>
      <c r="F163" s="34"/>
      <c r="G163" s="24">
        <f>SUM(G122:G162)</f>
        <v>260648</v>
      </c>
      <c r="H163" s="24">
        <f>SUM(H122:H162)</f>
        <v>124</v>
      </c>
      <c r="I163" s="24">
        <f>SUM(I122:I162)</f>
        <v>184613</v>
      </c>
      <c r="J163" s="24">
        <f>SUM(J122:J162)</f>
        <v>0</v>
      </c>
      <c r="K163" s="24">
        <f>SUM(K122:K162)</f>
        <v>0</v>
      </c>
    </row>
    <row r="164" ht="15" customHeight="1">
      <c r="F164" s="29"/>
    </row>
    <row r="165" spans="1:11" s="2" customFormat="1" ht="16.5">
      <c r="A165" s="58" t="s">
        <v>220</v>
      </c>
      <c r="B165" s="74"/>
      <c r="C165" s="10"/>
      <c r="D165" s="10"/>
      <c r="E165" s="11"/>
      <c r="F165" s="12"/>
      <c r="G165" s="13"/>
      <c r="H165" s="11"/>
      <c r="I165" s="13"/>
      <c r="J165" s="14"/>
      <c r="K165" s="14"/>
    </row>
    <row r="166" spans="4:11" ht="12.75" customHeight="1">
      <c r="D166" s="3" t="s">
        <v>200</v>
      </c>
      <c r="E166" s="6" t="s">
        <v>201</v>
      </c>
      <c r="G166" s="6" t="s">
        <v>278</v>
      </c>
      <c r="H166" s="6" t="s">
        <v>202</v>
      </c>
      <c r="I166" s="6" t="s">
        <v>203</v>
      </c>
      <c r="J166" s="149" t="s">
        <v>204</v>
      </c>
      <c r="K166" s="149"/>
    </row>
    <row r="167" spans="1:11" ht="12.75">
      <c r="A167" s="16" t="s">
        <v>205</v>
      </c>
      <c r="B167" s="75" t="s">
        <v>200</v>
      </c>
      <c r="C167" s="16" t="s">
        <v>206</v>
      </c>
      <c r="D167" s="17" t="s">
        <v>207</v>
      </c>
      <c r="E167" s="18" t="s">
        <v>208</v>
      </c>
      <c r="F167" s="19" t="s">
        <v>209</v>
      </c>
      <c r="G167" s="18" t="s">
        <v>210</v>
      </c>
      <c r="H167" s="18" t="s">
        <v>211</v>
      </c>
      <c r="I167" s="18" t="s">
        <v>212</v>
      </c>
      <c r="J167" s="20" t="s">
        <v>213</v>
      </c>
      <c r="K167" s="20" t="s">
        <v>214</v>
      </c>
    </row>
    <row r="168" spans="1:11" ht="12.75">
      <c r="A168" s="79" t="s">
        <v>0</v>
      </c>
      <c r="B168" s="80" t="s">
        <v>3</v>
      </c>
      <c r="C168" s="79" t="s">
        <v>680</v>
      </c>
      <c r="D168" s="112">
        <v>58.5</v>
      </c>
      <c r="E168" s="113">
        <v>1770</v>
      </c>
      <c r="F168" s="114" t="s">
        <v>131</v>
      </c>
      <c r="G168" s="115">
        <v>0</v>
      </c>
      <c r="H168" s="116">
        <v>1</v>
      </c>
      <c r="I168" s="115">
        <v>55</v>
      </c>
      <c r="J168" s="87">
        <v>0</v>
      </c>
      <c r="K168" s="87">
        <v>0</v>
      </c>
    </row>
    <row r="169" spans="1:11" ht="12.75">
      <c r="A169" s="88" t="s">
        <v>0</v>
      </c>
      <c r="B169" s="94" t="s">
        <v>2</v>
      </c>
      <c r="C169" s="88" t="s">
        <v>679</v>
      </c>
      <c r="D169" s="89">
        <v>11</v>
      </c>
      <c r="E169" s="90">
        <v>650</v>
      </c>
      <c r="F169" s="91" t="s">
        <v>134</v>
      </c>
      <c r="G169" s="92">
        <v>0</v>
      </c>
      <c r="H169" s="93">
        <v>3</v>
      </c>
      <c r="I169" s="92">
        <v>36</v>
      </c>
      <c r="J169" s="95">
        <v>0</v>
      </c>
      <c r="K169" s="95">
        <v>0</v>
      </c>
    </row>
    <row r="170" spans="1:11" ht="12.75">
      <c r="A170" s="88" t="s">
        <v>0</v>
      </c>
      <c r="B170" s="94" t="s">
        <v>1</v>
      </c>
      <c r="C170" s="88" t="s">
        <v>678</v>
      </c>
      <c r="D170" s="89">
        <v>16.9</v>
      </c>
      <c r="E170" s="90">
        <v>5850</v>
      </c>
      <c r="F170" s="91" t="s">
        <v>134</v>
      </c>
      <c r="G170" s="92">
        <v>1706</v>
      </c>
      <c r="H170" s="93">
        <v>4</v>
      </c>
      <c r="I170" s="92">
        <v>3120</v>
      </c>
      <c r="J170" s="95">
        <v>0</v>
      </c>
      <c r="K170" s="95">
        <v>0</v>
      </c>
    </row>
    <row r="171" spans="1:11" ht="12.75">
      <c r="A171" s="88" t="s">
        <v>47</v>
      </c>
      <c r="B171" s="94" t="s">
        <v>682</v>
      </c>
      <c r="C171" s="88" t="s">
        <v>683</v>
      </c>
      <c r="D171" s="89">
        <v>39</v>
      </c>
      <c r="E171" s="90">
        <v>886139</v>
      </c>
      <c r="F171" s="91" t="s">
        <v>138</v>
      </c>
      <c r="G171" s="92">
        <v>515288</v>
      </c>
      <c r="H171" s="93">
        <v>21</v>
      </c>
      <c r="I171" s="92">
        <v>53509</v>
      </c>
      <c r="J171" s="95">
        <v>0</v>
      </c>
      <c r="K171" s="95">
        <v>0</v>
      </c>
    </row>
    <row r="172" spans="1:11" ht="12.75">
      <c r="A172" s="88" t="s">
        <v>47</v>
      </c>
      <c r="B172" s="94" t="s">
        <v>48</v>
      </c>
      <c r="C172" s="88" t="s">
        <v>681</v>
      </c>
      <c r="D172" s="89">
        <v>387</v>
      </c>
      <c r="E172" s="90">
        <v>692</v>
      </c>
      <c r="F172" s="91" t="s">
        <v>138</v>
      </c>
      <c r="G172" s="92">
        <v>348</v>
      </c>
      <c r="H172" s="93">
        <v>24</v>
      </c>
      <c r="I172" s="92">
        <v>57352</v>
      </c>
      <c r="J172" s="95">
        <v>0</v>
      </c>
      <c r="K172" s="95">
        <v>0</v>
      </c>
    </row>
    <row r="173" spans="1:11" ht="12.75">
      <c r="A173" s="88" t="s">
        <v>47</v>
      </c>
      <c r="B173" s="94" t="s">
        <v>49</v>
      </c>
      <c r="C173" s="88" t="s">
        <v>684</v>
      </c>
      <c r="D173" s="89">
        <v>134.9</v>
      </c>
      <c r="E173" s="90">
        <v>0</v>
      </c>
      <c r="F173" s="91" t="s">
        <v>138</v>
      </c>
      <c r="G173" s="92">
        <v>0</v>
      </c>
      <c r="H173" s="93">
        <v>2</v>
      </c>
      <c r="I173" s="92">
        <v>4473</v>
      </c>
      <c r="J173" s="95">
        <v>0</v>
      </c>
      <c r="K173" s="95">
        <v>0</v>
      </c>
    </row>
    <row r="174" spans="1:11" ht="12.75">
      <c r="A174" s="88" t="s">
        <v>1342</v>
      </c>
      <c r="B174" s="94" t="s">
        <v>687</v>
      </c>
      <c r="C174" s="88" t="s">
        <v>1531</v>
      </c>
      <c r="D174" s="89">
        <v>83</v>
      </c>
      <c r="E174" s="90">
        <v>589606</v>
      </c>
      <c r="F174" s="91" t="s">
        <v>125</v>
      </c>
      <c r="G174" s="92">
        <v>218099</v>
      </c>
      <c r="H174" s="93">
        <v>16</v>
      </c>
      <c r="I174" s="92">
        <v>36336</v>
      </c>
      <c r="J174" s="95">
        <v>0</v>
      </c>
      <c r="K174" s="95">
        <v>2</v>
      </c>
    </row>
    <row r="175" spans="1:11" ht="12.75">
      <c r="A175" s="88" t="s">
        <v>1342</v>
      </c>
      <c r="B175" s="94" t="s">
        <v>685</v>
      </c>
      <c r="C175" s="88" t="s">
        <v>686</v>
      </c>
      <c r="D175" s="89">
        <v>59</v>
      </c>
      <c r="E175" s="90">
        <v>137119</v>
      </c>
      <c r="F175" s="91" t="s">
        <v>138</v>
      </c>
      <c r="G175" s="92">
        <v>102</v>
      </c>
      <c r="H175" s="93">
        <v>6</v>
      </c>
      <c r="I175" s="92">
        <v>9490</v>
      </c>
      <c r="J175" s="95">
        <v>0</v>
      </c>
      <c r="K175" s="95">
        <v>1</v>
      </c>
    </row>
    <row r="176" spans="1:11" ht="12.75">
      <c r="A176" s="88" t="s">
        <v>1342</v>
      </c>
      <c r="B176" s="94" t="s">
        <v>1279</v>
      </c>
      <c r="C176" s="88" t="s">
        <v>1280</v>
      </c>
      <c r="D176" s="89">
        <v>18</v>
      </c>
      <c r="E176" s="90">
        <v>0</v>
      </c>
      <c r="F176" s="91" t="s">
        <v>130</v>
      </c>
      <c r="G176" s="92">
        <v>0</v>
      </c>
      <c r="H176" s="93">
        <v>1</v>
      </c>
      <c r="I176" s="92">
        <v>10</v>
      </c>
      <c r="J176" s="95">
        <v>0</v>
      </c>
      <c r="K176" s="95">
        <v>0</v>
      </c>
    </row>
    <row r="177" spans="1:11" ht="12.75">
      <c r="A177" s="88" t="s">
        <v>957</v>
      </c>
      <c r="B177" s="94" t="s">
        <v>187</v>
      </c>
      <c r="C177" s="88" t="s">
        <v>689</v>
      </c>
      <c r="D177" s="89">
        <v>154.9</v>
      </c>
      <c r="E177" s="90">
        <v>1403432</v>
      </c>
      <c r="F177" s="91" t="s">
        <v>138</v>
      </c>
      <c r="G177" s="92">
        <v>931663</v>
      </c>
      <c r="H177" s="93">
        <v>27</v>
      </c>
      <c r="I177" s="92">
        <v>56240</v>
      </c>
      <c r="J177" s="95">
        <v>0</v>
      </c>
      <c r="K177" s="95">
        <v>0</v>
      </c>
    </row>
    <row r="178" spans="1:11" ht="12.75">
      <c r="A178" s="88" t="s">
        <v>957</v>
      </c>
      <c r="B178" s="94" t="s">
        <v>186</v>
      </c>
      <c r="C178" s="88" t="s">
        <v>688</v>
      </c>
      <c r="D178" s="89">
        <v>83.5</v>
      </c>
      <c r="E178" s="90">
        <v>109635</v>
      </c>
      <c r="F178" s="91" t="s">
        <v>138</v>
      </c>
      <c r="G178" s="92">
        <v>33080</v>
      </c>
      <c r="H178" s="93">
        <v>2</v>
      </c>
      <c r="I178" s="92">
        <v>3466</v>
      </c>
      <c r="J178" s="95">
        <v>0</v>
      </c>
      <c r="K178" s="95">
        <v>0</v>
      </c>
    </row>
    <row r="179" spans="1:11" ht="12.75">
      <c r="A179" s="88" t="s">
        <v>659</v>
      </c>
      <c r="B179" s="94" t="s">
        <v>190</v>
      </c>
      <c r="C179" s="88" t="s">
        <v>690</v>
      </c>
      <c r="D179" s="89">
        <v>103.2</v>
      </c>
      <c r="E179" s="90">
        <v>530</v>
      </c>
      <c r="F179" s="91" t="s">
        <v>128</v>
      </c>
      <c r="G179" s="92">
        <v>0</v>
      </c>
      <c r="H179" s="93">
        <v>1</v>
      </c>
      <c r="I179" s="92">
        <v>10</v>
      </c>
      <c r="J179" s="95">
        <v>0</v>
      </c>
      <c r="K179" s="95">
        <v>0</v>
      </c>
    </row>
    <row r="180" spans="1:11" ht="12.75">
      <c r="A180" s="88" t="s">
        <v>1473</v>
      </c>
      <c r="B180" s="94" t="s">
        <v>691</v>
      </c>
      <c r="C180" s="88" t="s">
        <v>1120</v>
      </c>
      <c r="D180" s="89">
        <v>454</v>
      </c>
      <c r="E180" s="90">
        <v>3950</v>
      </c>
      <c r="F180" s="91" t="s">
        <v>131</v>
      </c>
      <c r="G180" s="92">
        <v>0</v>
      </c>
      <c r="H180" s="93">
        <v>7</v>
      </c>
      <c r="I180" s="92">
        <v>9000</v>
      </c>
      <c r="J180" s="95">
        <v>0</v>
      </c>
      <c r="K180" s="95">
        <v>0</v>
      </c>
    </row>
    <row r="181" spans="1:11" ht="12.75">
      <c r="A181" s="88" t="s">
        <v>457</v>
      </c>
      <c r="B181" s="94" t="s">
        <v>447</v>
      </c>
      <c r="C181" s="88" t="s">
        <v>1532</v>
      </c>
      <c r="D181" s="89">
        <v>60</v>
      </c>
      <c r="E181" s="90">
        <v>264410</v>
      </c>
      <c r="F181" s="91" t="s">
        <v>138</v>
      </c>
      <c r="G181" s="92">
        <v>148333</v>
      </c>
      <c r="H181" s="93">
        <v>14</v>
      </c>
      <c r="I181" s="92">
        <v>36532</v>
      </c>
      <c r="J181" s="95">
        <v>0</v>
      </c>
      <c r="K181" s="95">
        <v>0</v>
      </c>
    </row>
    <row r="182" spans="1:11" ht="12.75">
      <c r="A182" s="88" t="s">
        <v>457</v>
      </c>
      <c r="B182" s="94" t="s">
        <v>693</v>
      </c>
      <c r="C182" s="88" t="s">
        <v>694</v>
      </c>
      <c r="D182" s="89">
        <v>19</v>
      </c>
      <c r="E182" s="90">
        <v>1230396</v>
      </c>
      <c r="F182" s="91" t="s">
        <v>138</v>
      </c>
      <c r="G182" s="92">
        <v>550358</v>
      </c>
      <c r="H182" s="93">
        <v>18</v>
      </c>
      <c r="I182" s="92">
        <v>52142</v>
      </c>
      <c r="J182" s="95">
        <v>0</v>
      </c>
      <c r="K182" s="95">
        <v>1</v>
      </c>
    </row>
    <row r="183" spans="1:11" ht="12.75">
      <c r="A183" s="88" t="s">
        <v>457</v>
      </c>
      <c r="B183" s="94" t="s">
        <v>458</v>
      </c>
      <c r="C183" s="88" t="s">
        <v>692</v>
      </c>
      <c r="D183" s="89">
        <v>155.6</v>
      </c>
      <c r="E183" s="90">
        <v>1110492</v>
      </c>
      <c r="F183" s="91" t="s">
        <v>138</v>
      </c>
      <c r="G183" s="92">
        <v>649637</v>
      </c>
      <c r="H183" s="93">
        <v>16</v>
      </c>
      <c r="I183" s="92">
        <v>36320</v>
      </c>
      <c r="J183" s="95">
        <v>0</v>
      </c>
      <c r="K183" s="95">
        <v>0</v>
      </c>
    </row>
    <row r="184" spans="1:11" ht="12.75">
      <c r="A184" s="96" t="s">
        <v>261</v>
      </c>
      <c r="B184" s="97" t="s">
        <v>262</v>
      </c>
      <c r="C184" s="96" t="s">
        <v>263</v>
      </c>
      <c r="D184" s="98">
        <v>141</v>
      </c>
      <c r="E184" s="99">
        <v>927942</v>
      </c>
      <c r="F184" s="100" t="s">
        <v>129</v>
      </c>
      <c r="G184" s="101">
        <v>562</v>
      </c>
      <c r="H184" s="102">
        <v>13</v>
      </c>
      <c r="I184" s="101">
        <v>43827</v>
      </c>
      <c r="J184" s="103">
        <v>0</v>
      </c>
      <c r="K184" s="103">
        <v>0</v>
      </c>
    </row>
    <row r="185" spans="1:11" ht="12.75">
      <c r="A185" s="39"/>
      <c r="B185" s="76"/>
      <c r="C185" s="39"/>
      <c r="D185" s="41"/>
      <c r="E185" s="45"/>
      <c r="F185" s="40" t="s">
        <v>130</v>
      </c>
      <c r="G185" s="42"/>
      <c r="H185" s="43"/>
      <c r="I185" s="42"/>
      <c r="J185" s="44"/>
      <c r="K185" s="44"/>
    </row>
    <row r="186" spans="1:11" ht="12.75">
      <c r="A186" s="39" t="s">
        <v>56</v>
      </c>
      <c r="B186" s="76" t="s">
        <v>58</v>
      </c>
      <c r="C186" s="39" t="s">
        <v>696</v>
      </c>
      <c r="D186" s="41">
        <v>501.1</v>
      </c>
      <c r="E186" s="45">
        <v>157398</v>
      </c>
      <c r="F186" s="40" t="s">
        <v>131</v>
      </c>
      <c r="G186" s="42">
        <v>0</v>
      </c>
      <c r="H186" s="43">
        <v>6</v>
      </c>
      <c r="I186" s="42">
        <v>12480</v>
      </c>
      <c r="J186" s="44">
        <v>0</v>
      </c>
      <c r="K186" s="44">
        <v>0</v>
      </c>
    </row>
    <row r="187" spans="1:11" ht="12.75">
      <c r="A187" s="1" t="s">
        <v>56</v>
      </c>
      <c r="B187" s="72" t="s">
        <v>57</v>
      </c>
      <c r="C187" s="1" t="s">
        <v>695</v>
      </c>
      <c r="D187" s="27">
        <v>46</v>
      </c>
      <c r="E187" s="28">
        <v>1722</v>
      </c>
      <c r="F187" s="15" t="s">
        <v>133</v>
      </c>
      <c r="G187" s="30">
        <v>0</v>
      </c>
      <c r="H187" s="31">
        <v>2</v>
      </c>
      <c r="I187" s="30">
        <v>160</v>
      </c>
      <c r="J187" s="32">
        <v>0</v>
      </c>
      <c r="K187" s="32">
        <v>0</v>
      </c>
    </row>
    <row r="188" ht="12.75">
      <c r="F188" s="15" t="s">
        <v>131</v>
      </c>
    </row>
    <row r="189" ht="12.75">
      <c r="F189" s="15" t="s">
        <v>125</v>
      </c>
    </row>
    <row r="190" spans="3:11" ht="12.75">
      <c r="C190" s="39"/>
      <c r="F190" s="15" t="s">
        <v>127</v>
      </c>
      <c r="H190" s="43"/>
      <c r="J190" s="44"/>
      <c r="K190" s="44"/>
    </row>
    <row r="191" spans="1:11" ht="12.75">
      <c r="A191" s="88" t="s">
        <v>511</v>
      </c>
      <c r="B191" s="94" t="s">
        <v>59</v>
      </c>
      <c r="C191" s="88" t="s">
        <v>697</v>
      </c>
      <c r="D191" s="89">
        <v>364.6</v>
      </c>
      <c r="E191" s="90">
        <v>404091</v>
      </c>
      <c r="F191" s="91" t="s">
        <v>131</v>
      </c>
      <c r="G191" s="92">
        <v>0</v>
      </c>
      <c r="H191" s="93">
        <v>5</v>
      </c>
      <c r="I191" s="92">
        <v>10400</v>
      </c>
      <c r="J191" s="95">
        <v>0</v>
      </c>
      <c r="K191" s="95">
        <v>0</v>
      </c>
    </row>
    <row r="192" spans="1:11" ht="12.75">
      <c r="A192" s="104" t="s">
        <v>511</v>
      </c>
      <c r="B192" s="105" t="s">
        <v>698</v>
      </c>
      <c r="C192" s="104" t="s">
        <v>699</v>
      </c>
      <c r="D192" s="106">
        <v>264</v>
      </c>
      <c r="E192" s="107">
        <v>403543</v>
      </c>
      <c r="F192" s="108" t="s">
        <v>131</v>
      </c>
      <c r="G192" s="109">
        <v>0</v>
      </c>
      <c r="H192" s="110">
        <v>2</v>
      </c>
      <c r="I192" s="109">
        <v>5200</v>
      </c>
      <c r="J192" s="111">
        <v>0</v>
      </c>
      <c r="K192" s="111">
        <v>0</v>
      </c>
    </row>
    <row r="193" spans="1:11" s="26" customFormat="1" ht="12.75">
      <c r="A193" s="21" t="s">
        <v>72</v>
      </c>
      <c r="B193" s="71">
        <v>21</v>
      </c>
      <c r="C193" s="22"/>
      <c r="D193" s="33">
        <f>SUM(D168:D192)</f>
        <v>3154.2</v>
      </c>
      <c r="E193" s="24">
        <f>SUM(E168:E192)</f>
        <v>7639367</v>
      </c>
      <c r="F193" s="34"/>
      <c r="G193" s="24">
        <f>SUM(G168:G192)</f>
        <v>3049176</v>
      </c>
      <c r="H193" s="24">
        <f>SUM(H168:H192)</f>
        <v>191</v>
      </c>
      <c r="I193" s="24">
        <f>SUM(I168:I192)</f>
        <v>430158</v>
      </c>
      <c r="J193" s="24">
        <f>SUM(J168:J192)</f>
        <v>0</v>
      </c>
      <c r="K193" s="24">
        <f>SUM(K168:K192)</f>
        <v>4</v>
      </c>
    </row>
    <row r="194" ht="15" customHeight="1">
      <c r="F194" s="29"/>
    </row>
    <row r="195" spans="1:11" s="2" customFormat="1" ht="16.5">
      <c r="A195" s="58" t="s">
        <v>221</v>
      </c>
      <c r="B195" s="74"/>
      <c r="C195" s="10"/>
      <c r="D195" s="10"/>
      <c r="E195" s="11"/>
      <c r="F195" s="12"/>
      <c r="G195" s="13"/>
      <c r="H195" s="11"/>
      <c r="I195" s="13"/>
      <c r="J195" s="14"/>
      <c r="K195" s="14"/>
    </row>
    <row r="196" spans="4:11" ht="12.75" customHeight="1">
      <c r="D196" s="3" t="s">
        <v>200</v>
      </c>
      <c r="E196" s="6" t="s">
        <v>201</v>
      </c>
      <c r="G196" s="6" t="s">
        <v>278</v>
      </c>
      <c r="H196" s="6" t="s">
        <v>202</v>
      </c>
      <c r="I196" s="6" t="s">
        <v>203</v>
      </c>
      <c r="J196" s="149" t="s">
        <v>204</v>
      </c>
      <c r="K196" s="149"/>
    </row>
    <row r="197" spans="1:11" ht="12.75">
      <c r="A197" s="16" t="s">
        <v>205</v>
      </c>
      <c r="B197" s="75" t="s">
        <v>200</v>
      </c>
      <c r="C197" s="16" t="s">
        <v>206</v>
      </c>
      <c r="D197" s="17" t="s">
        <v>207</v>
      </c>
      <c r="E197" s="18" t="s">
        <v>208</v>
      </c>
      <c r="F197" s="19" t="s">
        <v>209</v>
      </c>
      <c r="G197" s="18" t="s">
        <v>210</v>
      </c>
      <c r="H197" s="18" t="s">
        <v>211</v>
      </c>
      <c r="I197" s="18" t="s">
        <v>212</v>
      </c>
      <c r="J197" s="20" t="s">
        <v>213</v>
      </c>
      <c r="K197" s="20" t="s">
        <v>214</v>
      </c>
    </row>
    <row r="198" spans="1:11" ht="12.75">
      <c r="A198" s="88" t="s">
        <v>281</v>
      </c>
      <c r="B198" s="94" t="s">
        <v>282</v>
      </c>
      <c r="C198" s="88" t="s">
        <v>523</v>
      </c>
      <c r="D198" s="89">
        <v>1059</v>
      </c>
      <c r="E198" s="90">
        <v>816820</v>
      </c>
      <c r="F198" s="91" t="s">
        <v>129</v>
      </c>
      <c r="G198" s="92">
        <v>1560750</v>
      </c>
      <c r="H198" s="93">
        <v>26</v>
      </c>
      <c r="I198" s="92">
        <v>65401</v>
      </c>
      <c r="J198" s="95">
        <v>0</v>
      </c>
      <c r="K198" s="95">
        <v>1</v>
      </c>
    </row>
    <row r="199" spans="1:11" ht="12.75">
      <c r="A199" s="88" t="s">
        <v>281</v>
      </c>
      <c r="B199" s="94" t="s">
        <v>1533</v>
      </c>
      <c r="C199" s="88" t="s">
        <v>1534</v>
      </c>
      <c r="D199" s="89">
        <v>920</v>
      </c>
      <c r="E199" s="90">
        <v>0</v>
      </c>
      <c r="F199" s="91" t="s">
        <v>129</v>
      </c>
      <c r="G199" s="92">
        <v>0</v>
      </c>
      <c r="H199" s="93">
        <v>11</v>
      </c>
      <c r="I199" s="92">
        <v>27162</v>
      </c>
      <c r="J199" s="95">
        <v>0</v>
      </c>
      <c r="K199" s="95">
        <v>0</v>
      </c>
    </row>
    <row r="200" spans="1:11" ht="12.75">
      <c r="A200" s="88" t="s">
        <v>281</v>
      </c>
      <c r="B200" s="94" t="s">
        <v>711</v>
      </c>
      <c r="C200" s="88" t="s">
        <v>712</v>
      </c>
      <c r="D200" s="89">
        <v>545</v>
      </c>
      <c r="E200" s="90">
        <v>0</v>
      </c>
      <c r="F200" s="91" t="s">
        <v>129</v>
      </c>
      <c r="G200" s="92">
        <v>0</v>
      </c>
      <c r="H200" s="93">
        <v>4</v>
      </c>
      <c r="I200" s="92">
        <v>4983</v>
      </c>
      <c r="J200" s="95">
        <v>0</v>
      </c>
      <c r="K200" s="95">
        <v>0</v>
      </c>
    </row>
    <row r="201" spans="1:11" ht="12.75">
      <c r="A201" s="88" t="s">
        <v>281</v>
      </c>
      <c r="B201" s="94" t="s">
        <v>700</v>
      </c>
      <c r="C201" s="88" t="s">
        <v>701</v>
      </c>
      <c r="D201" s="89">
        <v>57</v>
      </c>
      <c r="E201" s="90">
        <v>298167</v>
      </c>
      <c r="F201" s="91" t="s">
        <v>129</v>
      </c>
      <c r="G201" s="92">
        <v>606958</v>
      </c>
      <c r="H201" s="93">
        <v>6</v>
      </c>
      <c r="I201" s="92">
        <v>15093</v>
      </c>
      <c r="J201" s="95">
        <v>0</v>
      </c>
      <c r="K201" s="95">
        <v>0</v>
      </c>
    </row>
    <row r="202" spans="1:11" ht="12.75">
      <c r="A202" s="88" t="s">
        <v>281</v>
      </c>
      <c r="B202" s="94" t="s">
        <v>702</v>
      </c>
      <c r="C202" s="88" t="s">
        <v>703</v>
      </c>
      <c r="D202" s="89">
        <v>1145</v>
      </c>
      <c r="E202" s="90">
        <v>633276</v>
      </c>
      <c r="F202" s="91" t="s">
        <v>129</v>
      </c>
      <c r="G202" s="92">
        <v>2792366</v>
      </c>
      <c r="H202" s="93">
        <v>21</v>
      </c>
      <c r="I202" s="92">
        <v>49694</v>
      </c>
      <c r="J202" s="95">
        <v>0</v>
      </c>
      <c r="K202" s="95">
        <v>1</v>
      </c>
    </row>
    <row r="203" spans="1:11" ht="12.75">
      <c r="A203" s="88" t="s">
        <v>287</v>
      </c>
      <c r="B203" s="94" t="s">
        <v>288</v>
      </c>
      <c r="C203" s="88" t="s">
        <v>289</v>
      </c>
      <c r="D203" s="89">
        <v>17.6</v>
      </c>
      <c r="E203" s="90">
        <v>380</v>
      </c>
      <c r="F203" s="91" t="s">
        <v>134</v>
      </c>
      <c r="G203" s="92">
        <v>352</v>
      </c>
      <c r="H203" s="93">
        <v>2</v>
      </c>
      <c r="I203" s="92">
        <v>1025</v>
      </c>
      <c r="J203" s="95">
        <v>0</v>
      </c>
      <c r="K203" s="95">
        <v>0</v>
      </c>
    </row>
    <row r="204" spans="1:11" ht="12.75">
      <c r="A204" s="88" t="s">
        <v>1535</v>
      </c>
      <c r="B204" s="94" t="s">
        <v>1536</v>
      </c>
      <c r="C204" s="88" t="s">
        <v>1537</v>
      </c>
      <c r="D204" s="89">
        <v>5</v>
      </c>
      <c r="E204" s="90">
        <v>25699</v>
      </c>
      <c r="F204" s="91" t="s">
        <v>129</v>
      </c>
      <c r="G204" s="92">
        <v>4000</v>
      </c>
      <c r="H204" s="93">
        <v>1</v>
      </c>
      <c r="I204" s="92">
        <v>300</v>
      </c>
      <c r="J204" s="95">
        <v>0</v>
      </c>
      <c r="K204" s="95">
        <v>0</v>
      </c>
    </row>
    <row r="205" spans="1:11" ht="12.75">
      <c r="A205" s="88" t="s">
        <v>1538</v>
      </c>
      <c r="B205" s="94" t="s">
        <v>1539</v>
      </c>
      <c r="C205" s="88" t="s">
        <v>1540</v>
      </c>
      <c r="D205" s="89">
        <v>5</v>
      </c>
      <c r="E205" s="90">
        <v>860</v>
      </c>
      <c r="F205" s="91" t="s">
        <v>125</v>
      </c>
      <c r="G205" s="92">
        <v>0</v>
      </c>
      <c r="H205" s="93">
        <v>3</v>
      </c>
      <c r="I205" s="92">
        <v>60</v>
      </c>
      <c r="J205" s="95">
        <v>0</v>
      </c>
      <c r="K205" s="95">
        <v>0</v>
      </c>
    </row>
    <row r="206" spans="1:11" ht="12.75">
      <c r="A206" s="88" t="s">
        <v>586</v>
      </c>
      <c r="B206" s="94" t="s">
        <v>704</v>
      </c>
      <c r="C206" s="88" t="s">
        <v>705</v>
      </c>
      <c r="D206" s="89">
        <v>105</v>
      </c>
      <c r="E206" s="90">
        <v>196497</v>
      </c>
      <c r="F206" s="91" t="s">
        <v>131</v>
      </c>
      <c r="G206" s="92">
        <v>0</v>
      </c>
      <c r="H206" s="93">
        <v>9</v>
      </c>
      <c r="I206" s="92">
        <v>24105</v>
      </c>
      <c r="J206" s="95">
        <v>0</v>
      </c>
      <c r="K206" s="95">
        <v>0</v>
      </c>
    </row>
    <row r="207" spans="1:11" ht="12.75">
      <c r="A207" s="88" t="s">
        <v>586</v>
      </c>
      <c r="B207" s="94" t="s">
        <v>706</v>
      </c>
      <c r="C207" s="88" t="s">
        <v>707</v>
      </c>
      <c r="D207" s="89">
        <v>78</v>
      </c>
      <c r="E207" s="90">
        <v>299909</v>
      </c>
      <c r="F207" s="91" t="s">
        <v>133</v>
      </c>
      <c r="G207" s="92">
        <v>0</v>
      </c>
      <c r="H207" s="93">
        <v>4</v>
      </c>
      <c r="I207" s="92">
        <v>10714</v>
      </c>
      <c r="J207" s="95">
        <v>0</v>
      </c>
      <c r="K207" s="95">
        <v>0</v>
      </c>
    </row>
    <row r="208" spans="1:11" ht="12.75">
      <c r="A208" s="96" t="s">
        <v>708</v>
      </c>
      <c r="B208" s="97" t="s">
        <v>1281</v>
      </c>
      <c r="C208" s="96" t="s">
        <v>1282</v>
      </c>
      <c r="D208" s="98">
        <v>5</v>
      </c>
      <c r="E208" s="99">
        <v>3500</v>
      </c>
      <c r="F208" s="100" t="s">
        <v>133</v>
      </c>
      <c r="G208" s="101">
        <v>0</v>
      </c>
      <c r="H208" s="102">
        <v>1</v>
      </c>
      <c r="I208" s="101">
        <v>502</v>
      </c>
      <c r="J208" s="103">
        <v>0</v>
      </c>
      <c r="K208" s="103">
        <v>0</v>
      </c>
    </row>
    <row r="209" spans="1:11" ht="12.75">
      <c r="A209" s="124" t="s">
        <v>708</v>
      </c>
      <c r="B209" s="125" t="s">
        <v>709</v>
      </c>
      <c r="C209" s="124" t="s">
        <v>710</v>
      </c>
      <c r="D209" s="126">
        <v>5</v>
      </c>
      <c r="E209" s="127">
        <v>9844</v>
      </c>
      <c r="F209" s="121" t="s">
        <v>133</v>
      </c>
      <c r="G209" s="128">
        <v>0</v>
      </c>
      <c r="H209" s="129">
        <v>1</v>
      </c>
      <c r="I209" s="128">
        <v>520</v>
      </c>
      <c r="J209" s="130">
        <v>0</v>
      </c>
      <c r="K209" s="130">
        <v>0</v>
      </c>
    </row>
    <row r="210" spans="1:11" ht="12.75">
      <c r="A210" s="1" t="s">
        <v>533</v>
      </c>
      <c r="B210" s="72" t="s">
        <v>1541</v>
      </c>
      <c r="C210" s="1" t="s">
        <v>1542</v>
      </c>
      <c r="D210" s="27">
        <v>34</v>
      </c>
      <c r="E210" s="28">
        <v>0</v>
      </c>
      <c r="F210" s="15" t="s">
        <v>1543</v>
      </c>
      <c r="G210" s="30">
        <v>0</v>
      </c>
      <c r="H210" s="31">
        <v>4</v>
      </c>
      <c r="I210" s="30">
        <v>7313</v>
      </c>
      <c r="J210" s="32">
        <v>0</v>
      </c>
      <c r="K210" s="32">
        <v>0</v>
      </c>
    </row>
    <row r="211" spans="1:11" ht="12.75">
      <c r="A211" s="131" t="s">
        <v>533</v>
      </c>
      <c r="B211" s="132" t="s">
        <v>991</v>
      </c>
      <c r="C211" s="131" t="s">
        <v>992</v>
      </c>
      <c r="D211" s="133">
        <v>37</v>
      </c>
      <c r="E211" s="134">
        <v>11000</v>
      </c>
      <c r="F211" s="123" t="s">
        <v>134</v>
      </c>
      <c r="G211" s="135">
        <v>0</v>
      </c>
      <c r="H211" s="136">
        <v>4</v>
      </c>
      <c r="I211" s="135">
        <v>7313</v>
      </c>
      <c r="J211" s="137">
        <v>0</v>
      </c>
      <c r="K211" s="137">
        <v>0</v>
      </c>
    </row>
    <row r="212" spans="2:11" ht="12.75">
      <c r="B212" s="76"/>
      <c r="E212" s="45"/>
      <c r="F212" s="15" t="s">
        <v>125</v>
      </c>
      <c r="G212" s="42"/>
      <c r="H212" s="43"/>
      <c r="I212" s="42"/>
      <c r="J212" s="44"/>
      <c r="K212" s="44"/>
    </row>
    <row r="213" spans="1:11" ht="12.75">
      <c r="A213" s="88" t="s">
        <v>713</v>
      </c>
      <c r="B213" s="94" t="s">
        <v>716</v>
      </c>
      <c r="C213" s="88" t="s">
        <v>717</v>
      </c>
      <c r="D213" s="89">
        <v>122</v>
      </c>
      <c r="E213" s="90">
        <v>228975</v>
      </c>
      <c r="F213" s="91" t="s">
        <v>131</v>
      </c>
      <c r="G213" s="92">
        <v>0</v>
      </c>
      <c r="H213" s="93">
        <v>6</v>
      </c>
      <c r="I213" s="92">
        <v>6363</v>
      </c>
      <c r="J213" s="95">
        <v>0</v>
      </c>
      <c r="K213" s="95">
        <v>0</v>
      </c>
    </row>
    <row r="214" spans="1:11" ht="12.75">
      <c r="A214" s="104" t="s">
        <v>713</v>
      </c>
      <c r="B214" s="105" t="s">
        <v>714</v>
      </c>
      <c r="C214" s="104" t="s">
        <v>715</v>
      </c>
      <c r="D214" s="106">
        <v>125</v>
      </c>
      <c r="E214" s="107">
        <v>227016</v>
      </c>
      <c r="F214" s="108" t="s">
        <v>131</v>
      </c>
      <c r="G214" s="109">
        <v>0</v>
      </c>
      <c r="H214" s="110">
        <v>11</v>
      </c>
      <c r="I214" s="109">
        <v>8326</v>
      </c>
      <c r="J214" s="111">
        <v>0</v>
      </c>
      <c r="K214" s="111">
        <v>0</v>
      </c>
    </row>
    <row r="215" spans="1:11" s="26" customFormat="1" ht="12.75">
      <c r="A215" s="21" t="s">
        <v>73</v>
      </c>
      <c r="B215" s="71">
        <v>16</v>
      </c>
      <c r="C215" s="22"/>
      <c r="D215" s="33">
        <f>SUM(D198:D214)</f>
        <v>4264.6</v>
      </c>
      <c r="E215" s="24">
        <f>SUM(E198:E214)</f>
        <v>2751943</v>
      </c>
      <c r="F215" s="34"/>
      <c r="G215" s="24">
        <f>SUM(G198:G214)</f>
        <v>4964426</v>
      </c>
      <c r="H215" s="24">
        <f>SUM(H198:H214)</f>
        <v>114</v>
      </c>
      <c r="I215" s="24">
        <f>SUM(I198:I214)</f>
        <v>228874</v>
      </c>
      <c r="J215" s="24">
        <f>SUM(J198:J214)</f>
        <v>0</v>
      </c>
      <c r="K215" s="24">
        <f>SUM(K198:K214)</f>
        <v>2</v>
      </c>
    </row>
    <row r="216" ht="15" customHeight="1">
      <c r="F216" s="29"/>
    </row>
    <row r="217" spans="1:11" s="2" customFormat="1" ht="16.5">
      <c r="A217" s="58" t="s">
        <v>222</v>
      </c>
      <c r="B217" s="74"/>
      <c r="C217" s="10"/>
      <c r="D217" s="10"/>
      <c r="E217" s="11"/>
      <c r="F217" s="12"/>
      <c r="G217" s="13"/>
      <c r="H217" s="11"/>
      <c r="I217" s="13"/>
      <c r="J217" s="14"/>
      <c r="K217" s="14"/>
    </row>
    <row r="218" spans="4:11" ht="12.75" customHeight="1">
      <c r="D218" s="3" t="s">
        <v>200</v>
      </c>
      <c r="E218" s="6" t="s">
        <v>201</v>
      </c>
      <c r="G218" s="6" t="s">
        <v>278</v>
      </c>
      <c r="H218" s="6" t="s">
        <v>202</v>
      </c>
      <c r="I218" s="6" t="s">
        <v>203</v>
      </c>
      <c r="J218" s="149" t="s">
        <v>204</v>
      </c>
      <c r="K218" s="149"/>
    </row>
    <row r="219" spans="1:11" ht="12.75">
      <c r="A219" s="16" t="s">
        <v>205</v>
      </c>
      <c r="B219" s="75" t="s">
        <v>200</v>
      </c>
      <c r="C219" s="16" t="s">
        <v>206</v>
      </c>
      <c r="D219" s="17" t="s">
        <v>207</v>
      </c>
      <c r="E219" s="18" t="s">
        <v>208</v>
      </c>
      <c r="F219" s="19" t="s">
        <v>209</v>
      </c>
      <c r="G219" s="18" t="s">
        <v>210</v>
      </c>
      <c r="H219" s="18" t="s">
        <v>211</v>
      </c>
      <c r="I219" s="18" t="s">
        <v>212</v>
      </c>
      <c r="J219" s="20" t="s">
        <v>213</v>
      </c>
      <c r="K219" s="20" t="s">
        <v>214</v>
      </c>
    </row>
    <row r="220" spans="1:11" ht="26.25">
      <c r="A220" s="79" t="s">
        <v>1115</v>
      </c>
      <c r="B220" s="80" t="s">
        <v>718</v>
      </c>
      <c r="C220" s="138" t="s">
        <v>719</v>
      </c>
      <c r="D220" s="112">
        <v>70</v>
      </c>
      <c r="E220" s="113">
        <v>140000</v>
      </c>
      <c r="F220" s="114" t="s">
        <v>132</v>
      </c>
      <c r="G220" s="115">
        <v>0</v>
      </c>
      <c r="H220" s="116">
        <v>10</v>
      </c>
      <c r="I220" s="115">
        <v>20000</v>
      </c>
      <c r="J220" s="87">
        <v>0</v>
      </c>
      <c r="K220" s="87">
        <v>0</v>
      </c>
    </row>
    <row r="221" spans="1:11" ht="12.75">
      <c r="A221" s="39" t="s">
        <v>1544</v>
      </c>
      <c r="B221" s="76" t="s">
        <v>1545</v>
      </c>
      <c r="C221" s="139" t="s">
        <v>1546</v>
      </c>
      <c r="D221" s="41">
        <v>1</v>
      </c>
      <c r="E221" s="45">
        <v>1280</v>
      </c>
      <c r="F221" s="40" t="s">
        <v>127</v>
      </c>
      <c r="G221" s="42">
        <v>0</v>
      </c>
      <c r="H221" s="43">
        <v>1</v>
      </c>
      <c r="I221" s="42">
        <v>120</v>
      </c>
      <c r="J221" s="44">
        <v>0</v>
      </c>
      <c r="K221" s="44">
        <v>0</v>
      </c>
    </row>
    <row r="222" spans="1:11" ht="12.75">
      <c r="A222" s="88" t="s">
        <v>993</v>
      </c>
      <c r="B222" s="94" t="s">
        <v>994</v>
      </c>
      <c r="C222" s="88" t="s">
        <v>995</v>
      </c>
      <c r="D222" s="89">
        <v>5</v>
      </c>
      <c r="E222" s="90">
        <v>145</v>
      </c>
      <c r="F222" s="91" t="s">
        <v>135</v>
      </c>
      <c r="G222" s="92">
        <v>0</v>
      </c>
      <c r="H222" s="93">
        <v>1</v>
      </c>
      <c r="I222" s="92">
        <v>26</v>
      </c>
      <c r="J222" s="95">
        <v>0</v>
      </c>
      <c r="K222" s="95">
        <v>0</v>
      </c>
    </row>
    <row r="223" spans="1:11" ht="12.75">
      <c r="A223" s="88" t="s">
        <v>720</v>
      </c>
      <c r="B223" s="94" t="s">
        <v>1283</v>
      </c>
      <c r="C223" s="88" t="s">
        <v>1284</v>
      </c>
      <c r="D223" s="89">
        <v>57</v>
      </c>
      <c r="E223" s="90">
        <v>320390</v>
      </c>
      <c r="F223" s="91" t="s">
        <v>134</v>
      </c>
      <c r="G223" s="92">
        <v>321447</v>
      </c>
      <c r="H223" s="93">
        <v>8</v>
      </c>
      <c r="I223" s="92">
        <v>22928</v>
      </c>
      <c r="J223" s="95">
        <v>0</v>
      </c>
      <c r="K223" s="95">
        <v>1</v>
      </c>
    </row>
    <row r="224" spans="1:11" ht="12.75">
      <c r="A224" s="88" t="s">
        <v>1149</v>
      </c>
      <c r="B224" s="94">
        <v>11110301</v>
      </c>
      <c r="C224" s="88" t="s">
        <v>1285</v>
      </c>
      <c r="D224" s="89">
        <v>41</v>
      </c>
      <c r="E224" s="90">
        <v>127158</v>
      </c>
      <c r="F224" s="91" t="s">
        <v>132</v>
      </c>
      <c r="G224" s="92">
        <v>0</v>
      </c>
      <c r="H224" s="93">
        <v>5</v>
      </c>
      <c r="I224" s="92">
        <v>6880</v>
      </c>
      <c r="J224" s="95">
        <v>0</v>
      </c>
      <c r="K224" s="95">
        <v>0</v>
      </c>
    </row>
    <row r="225" spans="1:11" ht="12.75">
      <c r="A225" s="96" t="s">
        <v>1547</v>
      </c>
      <c r="B225" s="97" t="s">
        <v>1548</v>
      </c>
      <c r="C225" s="96" t="s">
        <v>1549</v>
      </c>
      <c r="D225" s="98">
        <v>2</v>
      </c>
      <c r="E225" s="99">
        <v>150</v>
      </c>
      <c r="F225" s="100" t="s">
        <v>125</v>
      </c>
      <c r="G225" s="101">
        <v>0</v>
      </c>
      <c r="H225" s="102">
        <v>1</v>
      </c>
      <c r="I225" s="101">
        <v>0</v>
      </c>
      <c r="J225" s="103">
        <v>0</v>
      </c>
      <c r="K225" s="103">
        <v>0</v>
      </c>
    </row>
    <row r="226" spans="1:11" ht="12.75">
      <c r="A226" s="96" t="s">
        <v>1550</v>
      </c>
      <c r="B226" s="97" t="s">
        <v>1551</v>
      </c>
      <c r="C226" s="96" t="s">
        <v>1552</v>
      </c>
      <c r="D226" s="98">
        <v>3</v>
      </c>
      <c r="E226" s="99">
        <v>250</v>
      </c>
      <c r="F226" s="100" t="s">
        <v>135</v>
      </c>
      <c r="G226" s="101">
        <v>0</v>
      </c>
      <c r="H226" s="102">
        <v>1</v>
      </c>
      <c r="I226" s="101">
        <v>40</v>
      </c>
      <c r="J226" s="103">
        <v>0</v>
      </c>
      <c r="K226" s="103">
        <v>0</v>
      </c>
    </row>
    <row r="227" spans="1:11" ht="12.75">
      <c r="A227" s="104" t="s">
        <v>1286</v>
      </c>
      <c r="B227" s="105">
        <v>11950301</v>
      </c>
      <c r="C227" s="104" t="s">
        <v>1150</v>
      </c>
      <c r="D227" s="106">
        <v>212</v>
      </c>
      <c r="E227" s="107">
        <v>174425</v>
      </c>
      <c r="F227" s="108" t="s">
        <v>132</v>
      </c>
      <c r="G227" s="109">
        <v>0</v>
      </c>
      <c r="H227" s="110">
        <v>6</v>
      </c>
      <c r="I227" s="109">
        <v>12022</v>
      </c>
      <c r="J227" s="111">
        <v>0</v>
      </c>
      <c r="K227" s="111">
        <v>0</v>
      </c>
    </row>
    <row r="228" spans="1:11" s="26" customFormat="1" ht="12.75">
      <c r="A228" s="21" t="s">
        <v>74</v>
      </c>
      <c r="B228" s="71">
        <v>8</v>
      </c>
      <c r="C228" s="22"/>
      <c r="D228" s="33">
        <f>SUM(D220:D227)</f>
        <v>391</v>
      </c>
      <c r="E228" s="24">
        <f>SUM(E220:E227)</f>
        <v>763798</v>
      </c>
      <c r="F228" s="34"/>
      <c r="G228" s="24">
        <f>SUM(G220:G227)</f>
        <v>321447</v>
      </c>
      <c r="H228" s="24">
        <f>SUM(H220:H227)</f>
        <v>33</v>
      </c>
      <c r="I228" s="24">
        <f>SUM(I220:I227)</f>
        <v>62016</v>
      </c>
      <c r="J228" s="24">
        <f>SUM(J220:J227)</f>
        <v>0</v>
      </c>
      <c r="K228" s="24">
        <f>SUM(K220:K227)</f>
        <v>1</v>
      </c>
    </row>
    <row r="229" ht="15" customHeight="1">
      <c r="F229" s="29"/>
    </row>
    <row r="230" spans="1:11" s="2" customFormat="1" ht="16.5">
      <c r="A230" s="58" t="s">
        <v>1553</v>
      </c>
      <c r="B230" s="74"/>
      <c r="C230" s="10"/>
      <c r="D230" s="10"/>
      <c r="E230" s="11"/>
      <c r="F230" s="12"/>
      <c r="G230" s="13"/>
      <c r="H230" s="11"/>
      <c r="I230" s="13"/>
      <c r="J230" s="14"/>
      <c r="K230" s="14"/>
    </row>
    <row r="231" spans="4:11" ht="12.75" customHeight="1">
      <c r="D231" s="3" t="s">
        <v>200</v>
      </c>
      <c r="E231" s="6" t="s">
        <v>201</v>
      </c>
      <c r="G231" s="6" t="s">
        <v>278</v>
      </c>
      <c r="H231" s="6" t="s">
        <v>202</v>
      </c>
      <c r="I231" s="6" t="s">
        <v>203</v>
      </c>
      <c r="J231" s="149" t="s">
        <v>204</v>
      </c>
      <c r="K231" s="149"/>
    </row>
    <row r="232" spans="1:11" ht="12.75">
      <c r="A232" s="16" t="s">
        <v>205</v>
      </c>
      <c r="B232" s="75" t="s">
        <v>200</v>
      </c>
      <c r="C232" s="16" t="s">
        <v>206</v>
      </c>
      <c r="D232" s="17" t="s">
        <v>207</v>
      </c>
      <c r="E232" s="18" t="s">
        <v>208</v>
      </c>
      <c r="F232" s="19" t="s">
        <v>209</v>
      </c>
      <c r="G232" s="18" t="s">
        <v>210</v>
      </c>
      <c r="H232" s="18" t="s">
        <v>211</v>
      </c>
      <c r="I232" s="18" t="s">
        <v>212</v>
      </c>
      <c r="J232" s="20" t="s">
        <v>213</v>
      </c>
      <c r="K232" s="20" t="s">
        <v>214</v>
      </c>
    </row>
    <row r="233" spans="1:11" ht="12.75">
      <c r="A233" s="88" t="s">
        <v>1554</v>
      </c>
      <c r="B233" s="94" t="s">
        <v>1555</v>
      </c>
      <c r="C233" s="88" t="s">
        <v>1556</v>
      </c>
      <c r="D233" s="89">
        <v>5</v>
      </c>
      <c r="E233" s="90">
        <v>500</v>
      </c>
      <c r="F233" s="91" t="s">
        <v>134</v>
      </c>
      <c r="G233" s="92">
        <v>0</v>
      </c>
      <c r="H233" s="93">
        <v>2</v>
      </c>
      <c r="I233" s="92">
        <v>40</v>
      </c>
      <c r="J233" s="95">
        <v>0</v>
      </c>
      <c r="K233" s="95">
        <v>0</v>
      </c>
    </row>
    <row r="234" spans="1:11" s="26" customFormat="1" ht="12.75">
      <c r="A234" s="21" t="s">
        <v>1553</v>
      </c>
      <c r="B234" s="71">
        <v>1</v>
      </c>
      <c r="C234" s="22"/>
      <c r="D234" s="33">
        <f>SUM(D233:D233)</f>
        <v>5</v>
      </c>
      <c r="E234" s="24">
        <f>SUM(E233:E233)</f>
        <v>500</v>
      </c>
      <c r="F234" s="34"/>
      <c r="G234" s="24">
        <f>SUM(G233:G233)</f>
        <v>0</v>
      </c>
      <c r="H234" s="24">
        <f>SUM(H233:H233)</f>
        <v>2</v>
      </c>
      <c r="I234" s="24">
        <f>SUM(I233:I233)</f>
        <v>40</v>
      </c>
      <c r="J234" s="24">
        <f>SUM(J233:J233)</f>
        <v>0</v>
      </c>
      <c r="K234" s="24">
        <f>SUM(K233:K233)</f>
        <v>0</v>
      </c>
    </row>
    <row r="235" ht="15" customHeight="1">
      <c r="F235" s="29"/>
    </row>
    <row r="236" spans="1:11" s="2" customFormat="1" ht="16.5">
      <c r="A236" s="58" t="s">
        <v>223</v>
      </c>
      <c r="B236" s="74"/>
      <c r="C236" s="10"/>
      <c r="D236" s="10"/>
      <c r="E236" s="11"/>
      <c r="F236" s="12"/>
      <c r="G236" s="13"/>
      <c r="H236" s="11"/>
      <c r="I236" s="13"/>
      <c r="J236" s="14"/>
      <c r="K236" s="14"/>
    </row>
    <row r="237" spans="4:11" ht="12.75" customHeight="1">
      <c r="D237" s="3" t="s">
        <v>200</v>
      </c>
      <c r="E237" s="6" t="s">
        <v>201</v>
      </c>
      <c r="G237" s="6" t="s">
        <v>278</v>
      </c>
      <c r="H237" s="6" t="s">
        <v>202</v>
      </c>
      <c r="I237" s="6" t="s">
        <v>203</v>
      </c>
      <c r="J237" s="149" t="s">
        <v>204</v>
      </c>
      <c r="K237" s="149"/>
    </row>
    <row r="238" spans="1:11" ht="12.75">
      <c r="A238" s="16" t="s">
        <v>205</v>
      </c>
      <c r="B238" s="75" t="s">
        <v>200</v>
      </c>
      <c r="C238" s="16" t="s">
        <v>206</v>
      </c>
      <c r="D238" s="17" t="s">
        <v>207</v>
      </c>
      <c r="E238" s="18" t="s">
        <v>208</v>
      </c>
      <c r="F238" s="19" t="s">
        <v>209</v>
      </c>
      <c r="G238" s="18" t="s">
        <v>210</v>
      </c>
      <c r="H238" s="18" t="s">
        <v>211</v>
      </c>
      <c r="I238" s="18" t="s">
        <v>212</v>
      </c>
      <c r="J238" s="20" t="s">
        <v>213</v>
      </c>
      <c r="K238" s="20" t="s">
        <v>214</v>
      </c>
    </row>
    <row r="239" spans="1:11" ht="12.75">
      <c r="A239" s="81" t="s">
        <v>463</v>
      </c>
      <c r="B239" s="117" t="s">
        <v>245</v>
      </c>
      <c r="C239" s="81" t="s">
        <v>246</v>
      </c>
      <c r="D239" s="82">
        <v>137.5</v>
      </c>
      <c r="E239" s="83">
        <v>531</v>
      </c>
      <c r="F239" s="84" t="s">
        <v>130</v>
      </c>
      <c r="G239" s="85">
        <v>0</v>
      </c>
      <c r="H239" s="86">
        <v>2</v>
      </c>
      <c r="I239" s="85">
        <v>8</v>
      </c>
      <c r="J239" s="118">
        <v>0</v>
      </c>
      <c r="K239" s="118">
        <v>0</v>
      </c>
    </row>
    <row r="240" spans="1:11" ht="12.75">
      <c r="A240" s="39"/>
      <c r="B240" s="76"/>
      <c r="C240" s="39"/>
      <c r="D240" s="41"/>
      <c r="E240" s="45"/>
      <c r="F240" s="40" t="s">
        <v>131</v>
      </c>
      <c r="G240" s="42"/>
      <c r="H240" s="43"/>
      <c r="I240" s="42"/>
      <c r="J240" s="44"/>
      <c r="K240" s="44"/>
    </row>
    <row r="241" spans="1:11" ht="12.75">
      <c r="A241" s="88" t="s">
        <v>1342</v>
      </c>
      <c r="B241" s="94" t="s">
        <v>172</v>
      </c>
      <c r="C241" s="88" t="s">
        <v>721</v>
      </c>
      <c r="D241" s="89">
        <v>20</v>
      </c>
      <c r="E241" s="90">
        <v>550</v>
      </c>
      <c r="F241" s="91" t="s">
        <v>125</v>
      </c>
      <c r="G241" s="92">
        <v>0</v>
      </c>
      <c r="H241" s="93">
        <v>1</v>
      </c>
      <c r="I241" s="92">
        <v>16</v>
      </c>
      <c r="J241" s="95">
        <v>0</v>
      </c>
      <c r="K241" s="95">
        <v>0</v>
      </c>
    </row>
    <row r="242" spans="1:11" ht="12.75">
      <c r="A242" s="88" t="s">
        <v>1342</v>
      </c>
      <c r="B242" s="94" t="s">
        <v>1557</v>
      </c>
      <c r="C242" s="88" t="s">
        <v>1558</v>
      </c>
      <c r="D242" s="89">
        <v>11</v>
      </c>
      <c r="E242" s="90">
        <v>290</v>
      </c>
      <c r="F242" s="91" t="s">
        <v>134</v>
      </c>
      <c r="G242" s="92">
        <v>0</v>
      </c>
      <c r="H242" s="93">
        <v>1</v>
      </c>
      <c r="I242" s="92">
        <v>16</v>
      </c>
      <c r="J242" s="95">
        <v>0</v>
      </c>
      <c r="K242" s="95">
        <v>0</v>
      </c>
    </row>
    <row r="243" spans="1:11" s="26" customFormat="1" ht="12.75">
      <c r="A243" s="21" t="s">
        <v>75</v>
      </c>
      <c r="B243" s="71">
        <v>3</v>
      </c>
      <c r="C243" s="22"/>
      <c r="D243" s="33">
        <f>SUM(D239:D242)</f>
        <v>168.5</v>
      </c>
      <c r="E243" s="24">
        <f>SUM(E239:E242)</f>
        <v>1371</v>
      </c>
      <c r="F243" s="34"/>
      <c r="G243" s="24">
        <f>SUM(G239:G242)</f>
        <v>0</v>
      </c>
      <c r="H243" s="24">
        <f>SUM(H239:H242)</f>
        <v>4</v>
      </c>
      <c r="I243" s="24">
        <f>SUM(I239:I242)</f>
        <v>40</v>
      </c>
      <c r="J243" s="24">
        <f>SUM(J239:J242)</f>
        <v>0</v>
      </c>
      <c r="K243" s="24">
        <f>SUM(K239:K242)</f>
        <v>0</v>
      </c>
    </row>
    <row r="244" ht="15" customHeight="1">
      <c r="F244" s="29"/>
    </row>
    <row r="245" spans="1:11" s="2" customFormat="1" ht="16.5">
      <c r="A245" s="58" t="s">
        <v>224</v>
      </c>
      <c r="B245" s="74"/>
      <c r="C245" s="10"/>
      <c r="D245" s="10"/>
      <c r="E245" s="11"/>
      <c r="F245" s="12"/>
      <c r="G245" s="13"/>
      <c r="H245" s="11"/>
      <c r="I245" s="13"/>
      <c r="J245" s="14"/>
      <c r="K245" s="14"/>
    </row>
    <row r="246" spans="4:11" ht="12.75" customHeight="1">
      <c r="D246" s="3" t="s">
        <v>200</v>
      </c>
      <c r="E246" s="6" t="s">
        <v>201</v>
      </c>
      <c r="G246" s="6" t="s">
        <v>278</v>
      </c>
      <c r="H246" s="6" t="s">
        <v>202</v>
      </c>
      <c r="I246" s="6" t="s">
        <v>203</v>
      </c>
      <c r="J246" s="149" t="s">
        <v>204</v>
      </c>
      <c r="K246" s="149"/>
    </row>
    <row r="247" spans="1:11" ht="12.75">
      <c r="A247" s="16" t="s">
        <v>205</v>
      </c>
      <c r="B247" s="75" t="s">
        <v>200</v>
      </c>
      <c r="C247" s="16" t="s">
        <v>206</v>
      </c>
      <c r="D247" s="17" t="s">
        <v>207</v>
      </c>
      <c r="E247" s="18" t="s">
        <v>208</v>
      </c>
      <c r="F247" s="19" t="s">
        <v>209</v>
      </c>
      <c r="G247" s="18" t="s">
        <v>210</v>
      </c>
      <c r="H247" s="18" t="s">
        <v>211</v>
      </c>
      <c r="I247" s="18" t="s">
        <v>212</v>
      </c>
      <c r="J247" s="20" t="s">
        <v>213</v>
      </c>
      <c r="K247" s="20" t="s">
        <v>214</v>
      </c>
    </row>
    <row r="248" spans="1:11" ht="12.75">
      <c r="A248" s="79" t="s">
        <v>1151</v>
      </c>
      <c r="B248" s="80">
        <v>14810401</v>
      </c>
      <c r="C248" s="79" t="s">
        <v>1152</v>
      </c>
      <c r="D248" s="112">
        <v>74</v>
      </c>
      <c r="E248" s="113">
        <v>1694</v>
      </c>
      <c r="F248" s="114" t="s">
        <v>129</v>
      </c>
      <c r="G248" s="115">
        <v>0</v>
      </c>
      <c r="H248" s="116">
        <v>20</v>
      </c>
      <c r="I248" s="115">
        <v>43885</v>
      </c>
      <c r="J248" s="87">
        <v>0</v>
      </c>
      <c r="K248" s="87">
        <v>0</v>
      </c>
    </row>
    <row r="249" spans="1:11" ht="12.75">
      <c r="A249" s="88" t="s">
        <v>501</v>
      </c>
      <c r="B249" s="94" t="s">
        <v>502</v>
      </c>
      <c r="C249" s="88" t="s">
        <v>503</v>
      </c>
      <c r="D249" s="89">
        <v>96.7</v>
      </c>
      <c r="E249" s="90">
        <v>250000</v>
      </c>
      <c r="F249" s="91" t="s">
        <v>129</v>
      </c>
      <c r="G249" s="92">
        <v>44682</v>
      </c>
      <c r="H249" s="93">
        <v>5</v>
      </c>
      <c r="I249" s="92">
        <v>10547</v>
      </c>
      <c r="J249" s="95">
        <v>0</v>
      </c>
      <c r="K249" s="95">
        <v>0</v>
      </c>
    </row>
    <row r="250" spans="1:11" ht="12.75">
      <c r="A250" s="88" t="s">
        <v>501</v>
      </c>
      <c r="B250" s="94">
        <v>14040302</v>
      </c>
      <c r="C250" s="88" t="s">
        <v>1153</v>
      </c>
      <c r="D250" s="89">
        <v>95</v>
      </c>
      <c r="E250" s="90">
        <v>269970</v>
      </c>
      <c r="F250" s="91" t="s">
        <v>129</v>
      </c>
      <c r="G250" s="92">
        <v>402138</v>
      </c>
      <c r="H250" s="93">
        <v>7</v>
      </c>
      <c r="I250" s="92">
        <v>15988</v>
      </c>
      <c r="J250" s="95">
        <v>0</v>
      </c>
      <c r="K250" s="95">
        <v>0</v>
      </c>
    </row>
    <row r="251" spans="1:11" ht="12.75">
      <c r="A251" s="88" t="s">
        <v>996</v>
      </c>
      <c r="B251" s="94" t="s">
        <v>997</v>
      </c>
      <c r="C251" s="88" t="s">
        <v>998</v>
      </c>
      <c r="D251" s="89">
        <v>118</v>
      </c>
      <c r="E251" s="90">
        <v>540</v>
      </c>
      <c r="F251" s="91" t="s">
        <v>134</v>
      </c>
      <c r="G251" s="92">
        <v>0</v>
      </c>
      <c r="H251" s="93">
        <v>1</v>
      </c>
      <c r="I251" s="92">
        <v>510</v>
      </c>
      <c r="J251" s="95">
        <v>0</v>
      </c>
      <c r="K251" s="95">
        <v>0</v>
      </c>
    </row>
    <row r="252" spans="1:11" ht="12.75">
      <c r="A252" s="88" t="s">
        <v>154</v>
      </c>
      <c r="B252" s="94" t="s">
        <v>722</v>
      </c>
      <c r="C252" s="88" t="s">
        <v>155</v>
      </c>
      <c r="D252" s="89">
        <v>159</v>
      </c>
      <c r="E252" s="90">
        <v>98500</v>
      </c>
      <c r="F252" s="91" t="s">
        <v>134</v>
      </c>
      <c r="G252" s="92">
        <v>84976</v>
      </c>
      <c r="H252" s="93">
        <v>7</v>
      </c>
      <c r="I252" s="92">
        <v>8635</v>
      </c>
      <c r="J252" s="95">
        <v>0</v>
      </c>
      <c r="K252" s="95">
        <v>0</v>
      </c>
    </row>
    <row r="253" spans="1:11" ht="12.75">
      <c r="A253" s="88" t="s">
        <v>154</v>
      </c>
      <c r="B253" s="94">
        <v>14060302</v>
      </c>
      <c r="C253" s="88" t="s">
        <v>1154</v>
      </c>
      <c r="D253" s="89">
        <v>24</v>
      </c>
      <c r="E253" s="90">
        <v>600</v>
      </c>
      <c r="F253" s="91" t="s">
        <v>129</v>
      </c>
      <c r="G253" s="92">
        <v>0</v>
      </c>
      <c r="H253" s="93">
        <v>3</v>
      </c>
      <c r="I253" s="92">
        <v>88</v>
      </c>
      <c r="J253" s="95">
        <v>0</v>
      </c>
      <c r="K253" s="95">
        <v>0</v>
      </c>
    </row>
    <row r="254" spans="1:11" ht="12.75">
      <c r="A254" s="88" t="s">
        <v>154</v>
      </c>
      <c r="B254" s="94">
        <v>14900301</v>
      </c>
      <c r="C254" s="88" t="s">
        <v>1155</v>
      </c>
      <c r="D254" s="89">
        <v>261</v>
      </c>
      <c r="E254" s="90">
        <v>4371</v>
      </c>
      <c r="F254" s="91" t="s">
        <v>129</v>
      </c>
      <c r="G254" s="92">
        <v>0</v>
      </c>
      <c r="H254" s="93">
        <v>2</v>
      </c>
      <c r="I254" s="92">
        <v>240</v>
      </c>
      <c r="J254" s="95">
        <v>0</v>
      </c>
      <c r="K254" s="95">
        <v>0</v>
      </c>
    </row>
    <row r="255" spans="1:11" ht="12.75">
      <c r="A255" s="88" t="s">
        <v>160</v>
      </c>
      <c r="B255" s="94" t="s">
        <v>161</v>
      </c>
      <c r="C255" s="88" t="s">
        <v>162</v>
      </c>
      <c r="D255" s="89">
        <v>258</v>
      </c>
      <c r="E255" s="90">
        <v>1233649</v>
      </c>
      <c r="F255" s="91" t="s">
        <v>129</v>
      </c>
      <c r="G255" s="92">
        <v>917921</v>
      </c>
      <c r="H255" s="93">
        <v>10</v>
      </c>
      <c r="I255" s="92">
        <v>22847</v>
      </c>
      <c r="J255" s="95">
        <v>0</v>
      </c>
      <c r="K255" s="95">
        <v>0</v>
      </c>
    </row>
    <row r="256" spans="1:11" ht="12.75">
      <c r="A256" s="88" t="s">
        <v>160</v>
      </c>
      <c r="B256" s="94" t="s">
        <v>999</v>
      </c>
      <c r="C256" s="88" t="s">
        <v>1000</v>
      </c>
      <c r="D256" s="89">
        <v>1110</v>
      </c>
      <c r="E256" s="90">
        <v>1694495</v>
      </c>
      <c r="F256" s="91" t="s">
        <v>129</v>
      </c>
      <c r="G256" s="92">
        <v>895565</v>
      </c>
      <c r="H256" s="93">
        <v>86</v>
      </c>
      <c r="I256" s="92">
        <v>165009</v>
      </c>
      <c r="J256" s="95">
        <v>0</v>
      </c>
      <c r="K256" s="95">
        <v>1</v>
      </c>
    </row>
    <row r="257" spans="1:11" ht="12.75">
      <c r="A257" s="88" t="s">
        <v>659</v>
      </c>
      <c r="B257" s="94" t="s">
        <v>191</v>
      </c>
      <c r="C257" s="88" t="s">
        <v>192</v>
      </c>
      <c r="D257" s="89">
        <v>15</v>
      </c>
      <c r="E257" s="90">
        <v>519</v>
      </c>
      <c r="F257" s="91" t="s">
        <v>129</v>
      </c>
      <c r="G257" s="92">
        <v>0</v>
      </c>
      <c r="H257" s="93">
        <v>1</v>
      </c>
      <c r="I257" s="92">
        <v>36</v>
      </c>
      <c r="J257" s="95">
        <v>0</v>
      </c>
      <c r="K257" s="95">
        <v>0</v>
      </c>
    </row>
    <row r="258" spans="1:11" ht="12.75">
      <c r="A258" s="88" t="s">
        <v>659</v>
      </c>
      <c r="B258" s="94" t="s">
        <v>195</v>
      </c>
      <c r="C258" s="88" t="s">
        <v>36</v>
      </c>
      <c r="D258" s="89">
        <v>331</v>
      </c>
      <c r="E258" s="90">
        <v>574094</v>
      </c>
      <c r="F258" s="91" t="s">
        <v>129</v>
      </c>
      <c r="G258" s="92">
        <v>287305</v>
      </c>
      <c r="H258" s="93">
        <v>15</v>
      </c>
      <c r="I258" s="92">
        <v>27641</v>
      </c>
      <c r="J258" s="95">
        <v>0</v>
      </c>
      <c r="K258" s="95">
        <v>0</v>
      </c>
    </row>
    <row r="259" spans="1:11" ht="12.75">
      <c r="A259" s="88" t="s">
        <v>659</v>
      </c>
      <c r="B259" s="94" t="s">
        <v>723</v>
      </c>
      <c r="C259" s="88" t="s">
        <v>724</v>
      </c>
      <c r="D259" s="89">
        <v>270</v>
      </c>
      <c r="E259" s="90">
        <v>559</v>
      </c>
      <c r="F259" s="91" t="s">
        <v>129</v>
      </c>
      <c r="G259" s="92">
        <v>14149</v>
      </c>
      <c r="H259" s="93">
        <v>3</v>
      </c>
      <c r="I259" s="92">
        <v>360</v>
      </c>
      <c r="J259" s="95">
        <v>0</v>
      </c>
      <c r="K259" s="95">
        <v>0</v>
      </c>
    </row>
    <row r="260" spans="1:11" ht="12.75">
      <c r="A260" s="104" t="s">
        <v>659</v>
      </c>
      <c r="B260" s="105" t="s">
        <v>193</v>
      </c>
      <c r="C260" s="104" t="s">
        <v>194</v>
      </c>
      <c r="D260" s="106">
        <v>227</v>
      </c>
      <c r="E260" s="107">
        <v>458396</v>
      </c>
      <c r="F260" s="108" t="s">
        <v>129</v>
      </c>
      <c r="G260" s="109">
        <v>361694</v>
      </c>
      <c r="H260" s="110">
        <v>21</v>
      </c>
      <c r="I260" s="109">
        <v>33137</v>
      </c>
      <c r="J260" s="111">
        <v>0</v>
      </c>
      <c r="K260" s="111">
        <v>0</v>
      </c>
    </row>
    <row r="261" spans="1:11" s="26" customFormat="1" ht="12.75">
      <c r="A261" s="21" t="s">
        <v>76</v>
      </c>
      <c r="B261" s="71">
        <v>13</v>
      </c>
      <c r="C261" s="22"/>
      <c r="D261" s="33">
        <f>SUM(D248:D260)</f>
        <v>3038.7</v>
      </c>
      <c r="E261" s="24">
        <f>SUM(E248:E260)</f>
        <v>4587387</v>
      </c>
      <c r="F261" s="34"/>
      <c r="G261" s="24">
        <f>SUM(G248:G260)</f>
        <v>3008430</v>
      </c>
      <c r="H261" s="24">
        <f>SUM(H248:H260)</f>
        <v>181</v>
      </c>
      <c r="I261" s="24">
        <f>SUM(I248:I260)</f>
        <v>328923</v>
      </c>
      <c r="J261" s="24">
        <f>SUM(J248:J260)</f>
        <v>0</v>
      </c>
      <c r="K261" s="24">
        <f>SUM(K248:K260)</f>
        <v>1</v>
      </c>
    </row>
    <row r="262" ht="15" customHeight="1">
      <c r="F262" s="29"/>
    </row>
    <row r="263" spans="1:11" s="2" customFormat="1" ht="16.5">
      <c r="A263" s="58" t="s">
        <v>225</v>
      </c>
      <c r="B263" s="74"/>
      <c r="C263" s="10"/>
      <c r="D263" s="10"/>
      <c r="E263" s="11"/>
      <c r="F263" s="12"/>
      <c r="G263" s="13"/>
      <c r="H263" s="11"/>
      <c r="I263" s="13"/>
      <c r="J263" s="14"/>
      <c r="K263" s="14"/>
    </row>
    <row r="264" spans="4:11" ht="12.75" customHeight="1">
      <c r="D264" s="3" t="s">
        <v>200</v>
      </c>
      <c r="E264" s="6" t="s">
        <v>201</v>
      </c>
      <c r="G264" s="6" t="s">
        <v>278</v>
      </c>
      <c r="H264" s="6" t="s">
        <v>202</v>
      </c>
      <c r="I264" s="6" t="s">
        <v>203</v>
      </c>
      <c r="J264" s="149" t="s">
        <v>204</v>
      </c>
      <c r="K264" s="149"/>
    </row>
    <row r="265" spans="1:11" ht="12.75">
      <c r="A265" s="16" t="s">
        <v>205</v>
      </c>
      <c r="B265" s="75" t="s">
        <v>200</v>
      </c>
      <c r="C265" s="16" t="s">
        <v>206</v>
      </c>
      <c r="D265" s="17" t="s">
        <v>207</v>
      </c>
      <c r="E265" s="18" t="s">
        <v>208</v>
      </c>
      <c r="F265" s="19" t="s">
        <v>209</v>
      </c>
      <c r="G265" s="18" t="s">
        <v>210</v>
      </c>
      <c r="H265" s="18" t="s">
        <v>211</v>
      </c>
      <c r="I265" s="18" t="s">
        <v>212</v>
      </c>
      <c r="J265" s="20" t="s">
        <v>213</v>
      </c>
      <c r="K265" s="20" t="s">
        <v>214</v>
      </c>
    </row>
    <row r="266" spans="1:11" ht="12.75">
      <c r="A266" s="79" t="s">
        <v>30</v>
      </c>
      <c r="B266" s="80" t="s">
        <v>279</v>
      </c>
      <c r="C266" s="79" t="s">
        <v>280</v>
      </c>
      <c r="D266" s="112">
        <v>79.5</v>
      </c>
      <c r="E266" s="113">
        <v>352213</v>
      </c>
      <c r="F266" s="114" t="s">
        <v>136</v>
      </c>
      <c r="G266" s="115">
        <v>284472</v>
      </c>
      <c r="H266" s="116">
        <v>5</v>
      </c>
      <c r="I266" s="115">
        <v>15430</v>
      </c>
      <c r="J266" s="87">
        <v>0</v>
      </c>
      <c r="K266" s="87">
        <v>0</v>
      </c>
    </row>
    <row r="267" spans="1:11" ht="12.75">
      <c r="A267" s="88" t="s">
        <v>140</v>
      </c>
      <c r="B267" s="94" t="s">
        <v>141</v>
      </c>
      <c r="C267" s="88" t="s">
        <v>725</v>
      </c>
      <c r="D267" s="89">
        <v>233.2</v>
      </c>
      <c r="E267" s="90">
        <v>792900</v>
      </c>
      <c r="F267" s="91" t="s">
        <v>129</v>
      </c>
      <c r="G267" s="92">
        <v>645973</v>
      </c>
      <c r="H267" s="93">
        <v>23</v>
      </c>
      <c r="I267" s="92">
        <v>46167</v>
      </c>
      <c r="J267" s="95">
        <v>0</v>
      </c>
      <c r="K267" s="95">
        <v>1</v>
      </c>
    </row>
    <row r="268" spans="1:11" ht="12.75">
      <c r="A268" s="88" t="s">
        <v>659</v>
      </c>
      <c r="B268" s="94" t="s">
        <v>196</v>
      </c>
      <c r="C268" s="88" t="s">
        <v>726</v>
      </c>
      <c r="D268" s="89">
        <v>355</v>
      </c>
      <c r="E268" s="90">
        <v>1676173</v>
      </c>
      <c r="F268" s="91" t="s">
        <v>129</v>
      </c>
      <c r="G268" s="92">
        <v>1291452</v>
      </c>
      <c r="H268" s="93">
        <v>34</v>
      </c>
      <c r="I268" s="92">
        <v>85254</v>
      </c>
      <c r="J268" s="95">
        <v>0</v>
      </c>
      <c r="K268" s="95">
        <v>4</v>
      </c>
    </row>
    <row r="269" spans="1:11" ht="12.75">
      <c r="A269" s="88" t="s">
        <v>727</v>
      </c>
      <c r="B269" s="94" t="s">
        <v>728</v>
      </c>
      <c r="C269" s="88" t="s">
        <v>729</v>
      </c>
      <c r="D269" s="89">
        <v>27</v>
      </c>
      <c r="E269" s="90">
        <v>72799</v>
      </c>
      <c r="F269" s="91" t="s">
        <v>126</v>
      </c>
      <c r="G269" s="92">
        <v>0</v>
      </c>
      <c r="H269" s="93">
        <v>3</v>
      </c>
      <c r="I269" s="92">
        <v>5336</v>
      </c>
      <c r="J269" s="95">
        <v>0</v>
      </c>
      <c r="K269" s="95">
        <v>0</v>
      </c>
    </row>
    <row r="270" spans="1:11" ht="12.75">
      <c r="A270" s="88" t="s">
        <v>406</v>
      </c>
      <c r="B270" s="94" t="s">
        <v>407</v>
      </c>
      <c r="C270" s="88" t="s">
        <v>408</v>
      </c>
      <c r="D270" s="89">
        <v>11.9</v>
      </c>
      <c r="E270" s="90">
        <v>15205</v>
      </c>
      <c r="F270" s="91" t="s">
        <v>134</v>
      </c>
      <c r="G270" s="92">
        <v>0</v>
      </c>
      <c r="H270" s="93">
        <v>5</v>
      </c>
      <c r="I270" s="92">
        <v>2280</v>
      </c>
      <c r="J270" s="95">
        <v>0</v>
      </c>
      <c r="K270" s="95">
        <v>0</v>
      </c>
    </row>
    <row r="271" spans="1:11" ht="12.75">
      <c r="A271" s="88" t="s">
        <v>229</v>
      </c>
      <c r="B271" s="94" t="s">
        <v>423</v>
      </c>
      <c r="C271" s="88" t="s">
        <v>228</v>
      </c>
      <c r="D271" s="89">
        <v>400</v>
      </c>
      <c r="E271" s="90">
        <v>18110</v>
      </c>
      <c r="F271" s="91" t="s">
        <v>125</v>
      </c>
      <c r="G271" s="92">
        <v>0</v>
      </c>
      <c r="H271" s="93">
        <v>1</v>
      </c>
      <c r="I271" s="92">
        <v>408</v>
      </c>
      <c r="J271" s="95">
        <v>0</v>
      </c>
      <c r="K271" s="95">
        <v>0</v>
      </c>
    </row>
    <row r="272" spans="1:11" ht="12.75">
      <c r="A272" s="88" t="s">
        <v>463</v>
      </c>
      <c r="B272" s="94" t="s">
        <v>730</v>
      </c>
      <c r="C272" s="88" t="s">
        <v>731</v>
      </c>
      <c r="D272" s="89">
        <v>76</v>
      </c>
      <c r="E272" s="90">
        <v>190992</v>
      </c>
      <c r="F272" s="91" t="s">
        <v>134</v>
      </c>
      <c r="G272" s="92">
        <v>89576</v>
      </c>
      <c r="H272" s="93">
        <v>0</v>
      </c>
      <c r="I272" s="92">
        <v>0</v>
      </c>
      <c r="J272" s="95">
        <v>0</v>
      </c>
      <c r="K272" s="95">
        <v>0</v>
      </c>
    </row>
    <row r="273" spans="1:11" ht="12.75">
      <c r="A273" s="88" t="s">
        <v>463</v>
      </c>
      <c r="B273" s="94" t="s">
        <v>1001</v>
      </c>
      <c r="C273" s="88" t="s">
        <v>1156</v>
      </c>
      <c r="D273" s="89">
        <v>48</v>
      </c>
      <c r="E273" s="90">
        <v>67825</v>
      </c>
      <c r="F273" s="91" t="s">
        <v>1002</v>
      </c>
      <c r="G273" s="92">
        <v>31810</v>
      </c>
      <c r="H273" s="93">
        <v>0</v>
      </c>
      <c r="I273" s="92">
        <v>0</v>
      </c>
      <c r="J273" s="95">
        <v>0</v>
      </c>
      <c r="K273" s="95">
        <v>0</v>
      </c>
    </row>
    <row r="274" spans="1:11" ht="12.75">
      <c r="A274" s="88" t="s">
        <v>463</v>
      </c>
      <c r="B274" s="94" t="s">
        <v>1157</v>
      </c>
      <c r="C274" s="88" t="s">
        <v>1158</v>
      </c>
      <c r="D274" s="89">
        <v>150</v>
      </c>
      <c r="E274" s="90">
        <v>68910</v>
      </c>
      <c r="F274" s="91" t="s">
        <v>134</v>
      </c>
      <c r="G274" s="92">
        <v>32319</v>
      </c>
      <c r="H274" s="93">
        <v>8</v>
      </c>
      <c r="I274" s="92">
        <v>16414</v>
      </c>
      <c r="J274" s="95">
        <v>0</v>
      </c>
      <c r="K274" s="95">
        <v>0</v>
      </c>
    </row>
    <row r="275" spans="1:11" ht="12.75">
      <c r="A275" s="104" t="s">
        <v>1121</v>
      </c>
      <c r="B275" s="105" t="s">
        <v>1559</v>
      </c>
      <c r="C275" s="104" t="s">
        <v>1560</v>
      </c>
      <c r="D275" s="106">
        <v>44</v>
      </c>
      <c r="E275" s="107">
        <v>123027</v>
      </c>
      <c r="F275" s="108" t="s">
        <v>128</v>
      </c>
      <c r="G275" s="109">
        <v>440</v>
      </c>
      <c r="H275" s="110">
        <v>32</v>
      </c>
      <c r="I275" s="109">
        <v>28744</v>
      </c>
      <c r="J275" s="111">
        <v>0</v>
      </c>
      <c r="K275" s="111">
        <v>3</v>
      </c>
    </row>
    <row r="276" spans="1:11" s="26" customFormat="1" ht="12.75">
      <c r="A276" s="21" t="s">
        <v>77</v>
      </c>
      <c r="B276" s="59">
        <v>10</v>
      </c>
      <c r="C276" s="22"/>
      <c r="D276" s="33">
        <f>SUM(D266:D275)</f>
        <v>1424.6</v>
      </c>
      <c r="E276" s="24">
        <f>SUM(E266:E275)</f>
        <v>3378154</v>
      </c>
      <c r="F276" s="34"/>
      <c r="G276" s="24">
        <f>SUM(G266:G275)</f>
        <v>2376042</v>
      </c>
      <c r="H276" s="24">
        <f>SUM(H266:H275)</f>
        <v>111</v>
      </c>
      <c r="I276" s="24">
        <f>SUM(I266:I275)</f>
        <v>200033</v>
      </c>
      <c r="J276" s="24">
        <f>SUM(J266:J275)</f>
        <v>0</v>
      </c>
      <c r="K276" s="24">
        <f>SUM(K266:K275)</f>
        <v>8</v>
      </c>
    </row>
    <row r="277" ht="15" customHeight="1">
      <c r="F277" s="29"/>
    </row>
    <row r="278" spans="1:11" s="2" customFormat="1" ht="16.5">
      <c r="A278" s="58" t="s">
        <v>226</v>
      </c>
      <c r="B278" s="74"/>
      <c r="C278" s="10"/>
      <c r="D278" s="10"/>
      <c r="E278" s="11"/>
      <c r="F278" s="12"/>
      <c r="G278" s="13"/>
      <c r="H278" s="11"/>
      <c r="I278" s="13"/>
      <c r="J278" s="14"/>
      <c r="K278" s="14"/>
    </row>
    <row r="279" spans="4:11" ht="12.75" customHeight="1">
      <c r="D279" s="3" t="s">
        <v>200</v>
      </c>
      <c r="E279" s="6" t="s">
        <v>201</v>
      </c>
      <c r="G279" s="6" t="s">
        <v>278</v>
      </c>
      <c r="H279" s="6" t="s">
        <v>202</v>
      </c>
      <c r="I279" s="6" t="s">
        <v>203</v>
      </c>
      <c r="J279" s="149" t="s">
        <v>204</v>
      </c>
      <c r="K279" s="149"/>
    </row>
    <row r="280" spans="1:11" ht="12.75">
      <c r="A280" s="16" t="s">
        <v>205</v>
      </c>
      <c r="B280" s="75" t="s">
        <v>200</v>
      </c>
      <c r="C280" s="16" t="s">
        <v>206</v>
      </c>
      <c r="D280" s="17" t="s">
        <v>207</v>
      </c>
      <c r="E280" s="18" t="s">
        <v>208</v>
      </c>
      <c r="F280" s="19" t="s">
        <v>209</v>
      </c>
      <c r="G280" s="18" t="s">
        <v>210</v>
      </c>
      <c r="H280" s="18" t="s">
        <v>211</v>
      </c>
      <c r="I280" s="18" t="s">
        <v>212</v>
      </c>
      <c r="J280" s="20" t="s">
        <v>213</v>
      </c>
      <c r="K280" s="20" t="s">
        <v>214</v>
      </c>
    </row>
    <row r="281" spans="1:11" ht="12.75">
      <c r="A281" s="1" t="s">
        <v>144</v>
      </c>
      <c r="B281" s="72" t="s">
        <v>150</v>
      </c>
      <c r="C281" s="1" t="s">
        <v>151</v>
      </c>
      <c r="D281" s="27">
        <v>256</v>
      </c>
      <c r="E281" s="28">
        <v>33117</v>
      </c>
      <c r="F281" s="15" t="s">
        <v>133</v>
      </c>
      <c r="G281" s="30">
        <v>81578</v>
      </c>
      <c r="H281" s="31">
        <v>3</v>
      </c>
      <c r="I281" s="30">
        <v>3934</v>
      </c>
      <c r="J281" s="32">
        <v>0</v>
      </c>
      <c r="K281" s="32">
        <v>0</v>
      </c>
    </row>
    <row r="282" spans="1:11" ht="12.75">
      <c r="A282" s="39"/>
      <c r="B282" s="76"/>
      <c r="C282" s="39"/>
      <c r="D282" s="41"/>
      <c r="E282" s="45"/>
      <c r="F282" s="40" t="s">
        <v>125</v>
      </c>
      <c r="G282" s="42"/>
      <c r="H282" s="43"/>
      <c r="I282" s="42"/>
      <c r="J282" s="44"/>
      <c r="K282" s="44"/>
    </row>
    <row r="283" spans="1:11" ht="12.75">
      <c r="A283" s="96" t="s">
        <v>144</v>
      </c>
      <c r="B283" s="97" t="s">
        <v>148</v>
      </c>
      <c r="C283" s="96" t="s">
        <v>149</v>
      </c>
      <c r="D283" s="98">
        <v>224</v>
      </c>
      <c r="E283" s="99">
        <v>563440</v>
      </c>
      <c r="F283" s="100" t="s">
        <v>133</v>
      </c>
      <c r="G283" s="101">
        <v>46544</v>
      </c>
      <c r="H283" s="102">
        <v>3</v>
      </c>
      <c r="I283" s="101">
        <v>4070</v>
      </c>
      <c r="J283" s="103">
        <v>0</v>
      </c>
      <c r="K283" s="103">
        <v>0</v>
      </c>
    </row>
    <row r="284" spans="1:11" ht="12.75">
      <c r="A284" s="39"/>
      <c r="B284" s="76"/>
      <c r="C284" s="39"/>
      <c r="D284" s="41"/>
      <c r="E284" s="45"/>
      <c r="F284" s="40" t="s">
        <v>732</v>
      </c>
      <c r="G284" s="42"/>
      <c r="H284" s="43"/>
      <c r="I284" s="42"/>
      <c r="J284" s="44"/>
      <c r="K284" s="44"/>
    </row>
    <row r="285" spans="1:11" ht="12.75">
      <c r="A285" s="88" t="s">
        <v>454</v>
      </c>
      <c r="B285" s="94" t="s">
        <v>455</v>
      </c>
      <c r="C285" s="88" t="s">
        <v>733</v>
      </c>
      <c r="D285" s="89">
        <v>7</v>
      </c>
      <c r="E285" s="90">
        <v>5822</v>
      </c>
      <c r="F285" s="91" t="s">
        <v>134</v>
      </c>
      <c r="G285" s="92">
        <v>0</v>
      </c>
      <c r="H285" s="93">
        <v>1</v>
      </c>
      <c r="I285" s="92">
        <v>89</v>
      </c>
      <c r="J285" s="95">
        <v>0</v>
      </c>
      <c r="K285" s="95">
        <v>0</v>
      </c>
    </row>
    <row r="286" spans="1:11" ht="12.75">
      <c r="A286" s="88" t="s">
        <v>456</v>
      </c>
      <c r="B286" s="94" t="s">
        <v>734</v>
      </c>
      <c r="C286" s="88" t="s">
        <v>735</v>
      </c>
      <c r="D286" s="89">
        <v>5</v>
      </c>
      <c r="E286" s="90">
        <v>8700</v>
      </c>
      <c r="F286" s="91" t="s">
        <v>125</v>
      </c>
      <c r="G286" s="92">
        <v>7250</v>
      </c>
      <c r="H286" s="93">
        <v>2</v>
      </c>
      <c r="I286" s="92">
        <v>210</v>
      </c>
      <c r="J286" s="95">
        <v>0</v>
      </c>
      <c r="K286" s="95">
        <v>0</v>
      </c>
    </row>
    <row r="287" spans="1:11" ht="12.75">
      <c r="A287" s="88" t="s">
        <v>513</v>
      </c>
      <c r="B287" s="94" t="s">
        <v>736</v>
      </c>
      <c r="C287" s="88" t="s">
        <v>737</v>
      </c>
      <c r="D287" s="89">
        <v>144</v>
      </c>
      <c r="E287" s="90">
        <v>328381</v>
      </c>
      <c r="F287" s="91" t="s">
        <v>732</v>
      </c>
      <c r="G287" s="92">
        <v>243727</v>
      </c>
      <c r="H287" s="93">
        <v>19</v>
      </c>
      <c r="I287" s="92">
        <v>24450</v>
      </c>
      <c r="J287" s="95">
        <v>0</v>
      </c>
      <c r="K287" s="95">
        <v>0</v>
      </c>
    </row>
    <row r="288" spans="1:11" ht="12.75">
      <c r="A288" s="88" t="s">
        <v>543</v>
      </c>
      <c r="B288" s="94" t="s">
        <v>544</v>
      </c>
      <c r="C288" s="88" t="s">
        <v>545</v>
      </c>
      <c r="D288" s="89">
        <v>3.9</v>
      </c>
      <c r="E288" s="90">
        <v>150</v>
      </c>
      <c r="F288" s="91" t="s">
        <v>134</v>
      </c>
      <c r="G288" s="92">
        <v>0</v>
      </c>
      <c r="H288" s="93">
        <v>1</v>
      </c>
      <c r="I288" s="92">
        <v>120</v>
      </c>
      <c r="J288" s="95">
        <v>0</v>
      </c>
      <c r="K288" s="95">
        <v>0</v>
      </c>
    </row>
    <row r="289" spans="1:11" ht="12.75">
      <c r="A289" s="88" t="s">
        <v>738</v>
      </c>
      <c r="B289" s="94" t="s">
        <v>1288</v>
      </c>
      <c r="C289" s="88" t="s">
        <v>739</v>
      </c>
      <c r="D289" s="89">
        <v>3</v>
      </c>
      <c r="E289" s="90">
        <v>6100</v>
      </c>
      <c r="F289" s="91" t="s">
        <v>131</v>
      </c>
      <c r="G289" s="92">
        <v>0</v>
      </c>
      <c r="H289" s="93">
        <v>1</v>
      </c>
      <c r="I289" s="92">
        <v>75</v>
      </c>
      <c r="J289" s="95">
        <v>0</v>
      </c>
      <c r="K289" s="95">
        <v>0</v>
      </c>
    </row>
    <row r="290" spans="1:11" s="26" customFormat="1" ht="12.75">
      <c r="A290" s="21" t="s">
        <v>78</v>
      </c>
      <c r="B290" s="71">
        <v>7</v>
      </c>
      <c r="C290" s="22"/>
      <c r="D290" s="33">
        <f>SUM(D281:D289)</f>
        <v>642.9</v>
      </c>
      <c r="E290" s="24">
        <f>SUM(E281:E289)</f>
        <v>945710</v>
      </c>
      <c r="F290" s="34"/>
      <c r="G290" s="24">
        <f>SUM(G281:G289)</f>
        <v>379099</v>
      </c>
      <c r="H290" s="24">
        <f>SUM(H281:H289)</f>
        <v>30</v>
      </c>
      <c r="I290" s="24">
        <f>SUM(I281:I289)</f>
        <v>32948</v>
      </c>
      <c r="J290" s="24">
        <f>SUM(J281:J289)</f>
        <v>0</v>
      </c>
      <c r="K290" s="24">
        <f>SUM(K281:K289)</f>
        <v>0</v>
      </c>
    </row>
    <row r="291" ht="15" customHeight="1">
      <c r="F291" s="29"/>
    </row>
    <row r="292" spans="1:11" s="2" customFormat="1" ht="16.5">
      <c r="A292" s="58" t="s">
        <v>355</v>
      </c>
      <c r="B292" s="74"/>
      <c r="C292" s="10"/>
      <c r="D292" s="10"/>
      <c r="E292" s="11"/>
      <c r="F292" s="12"/>
      <c r="G292" s="13"/>
      <c r="H292" s="11"/>
      <c r="I292" s="13"/>
      <c r="J292" s="14"/>
      <c r="K292" s="14"/>
    </row>
    <row r="293" spans="4:11" ht="12.75" customHeight="1">
      <c r="D293" s="3" t="s">
        <v>200</v>
      </c>
      <c r="E293" s="6" t="s">
        <v>201</v>
      </c>
      <c r="G293" s="6" t="s">
        <v>278</v>
      </c>
      <c r="H293" s="6" t="s">
        <v>202</v>
      </c>
      <c r="I293" s="6" t="s">
        <v>203</v>
      </c>
      <c r="J293" s="149" t="s">
        <v>204</v>
      </c>
      <c r="K293" s="149"/>
    </row>
    <row r="294" spans="1:11" ht="12.75">
      <c r="A294" s="16" t="s">
        <v>205</v>
      </c>
      <c r="B294" s="75" t="s">
        <v>200</v>
      </c>
      <c r="C294" s="16" t="s">
        <v>206</v>
      </c>
      <c r="D294" s="17" t="s">
        <v>207</v>
      </c>
      <c r="E294" s="18" t="s">
        <v>208</v>
      </c>
      <c r="F294" s="19" t="s">
        <v>209</v>
      </c>
      <c r="G294" s="18" t="s">
        <v>210</v>
      </c>
      <c r="H294" s="18" t="s">
        <v>211</v>
      </c>
      <c r="I294" s="18" t="s">
        <v>212</v>
      </c>
      <c r="J294" s="20" t="s">
        <v>213</v>
      </c>
      <c r="K294" s="20" t="s">
        <v>214</v>
      </c>
    </row>
    <row r="295" spans="1:11" ht="12.75">
      <c r="A295" s="88" t="s">
        <v>444</v>
      </c>
      <c r="B295" s="94" t="s">
        <v>445</v>
      </c>
      <c r="C295" s="39" t="s">
        <v>37</v>
      </c>
      <c r="D295" s="41">
        <v>2</v>
      </c>
      <c r="E295" s="45">
        <v>645</v>
      </c>
      <c r="F295" s="40" t="s">
        <v>125</v>
      </c>
      <c r="G295" s="42">
        <v>0</v>
      </c>
      <c r="H295" s="43">
        <v>1</v>
      </c>
      <c r="I295" s="92">
        <v>15</v>
      </c>
      <c r="J295" s="95">
        <v>0</v>
      </c>
      <c r="K295" s="44">
        <v>0</v>
      </c>
    </row>
    <row r="296" spans="1:11" ht="12.75">
      <c r="A296" s="88" t="s">
        <v>264</v>
      </c>
      <c r="B296" s="94" t="s">
        <v>265</v>
      </c>
      <c r="C296" s="88" t="s">
        <v>34</v>
      </c>
      <c r="D296" s="89">
        <v>199.3</v>
      </c>
      <c r="E296" s="90">
        <v>64450</v>
      </c>
      <c r="F296" s="91" t="s">
        <v>131</v>
      </c>
      <c r="G296" s="92">
        <v>0</v>
      </c>
      <c r="H296" s="93">
        <v>3</v>
      </c>
      <c r="I296" s="92">
        <v>5392</v>
      </c>
      <c r="J296" s="95">
        <v>0</v>
      </c>
      <c r="K296" s="95">
        <v>0</v>
      </c>
    </row>
    <row r="297" spans="1:11" ht="12.75">
      <c r="A297" s="96" t="s">
        <v>1159</v>
      </c>
      <c r="B297" s="97" t="s">
        <v>1561</v>
      </c>
      <c r="C297" s="96" t="s">
        <v>1562</v>
      </c>
      <c r="D297" s="98">
        <v>5</v>
      </c>
      <c r="E297" s="99">
        <v>2774</v>
      </c>
      <c r="F297" s="100" t="s">
        <v>133</v>
      </c>
      <c r="G297" s="101">
        <v>0</v>
      </c>
      <c r="H297" s="102">
        <v>1</v>
      </c>
      <c r="I297" s="101">
        <v>0</v>
      </c>
      <c r="J297" s="103">
        <v>0</v>
      </c>
      <c r="K297" s="103">
        <v>0</v>
      </c>
    </row>
    <row r="298" spans="1:11" ht="12.75">
      <c r="A298" s="96" t="s">
        <v>1159</v>
      </c>
      <c r="B298" s="97">
        <v>17032801</v>
      </c>
      <c r="C298" s="96" t="s">
        <v>1464</v>
      </c>
      <c r="D298" s="98">
        <v>10</v>
      </c>
      <c r="E298" s="99">
        <v>8073</v>
      </c>
      <c r="F298" s="100" t="s">
        <v>125</v>
      </c>
      <c r="G298" s="101">
        <v>0</v>
      </c>
      <c r="H298" s="102">
        <v>1</v>
      </c>
      <c r="I298" s="101">
        <v>240</v>
      </c>
      <c r="J298" s="103">
        <v>0</v>
      </c>
      <c r="K298" s="103">
        <v>0</v>
      </c>
    </row>
    <row r="299" spans="1:11" s="26" customFormat="1" ht="12.75">
      <c r="A299" s="21" t="s">
        <v>79</v>
      </c>
      <c r="B299" s="71">
        <v>3</v>
      </c>
      <c r="C299" s="22"/>
      <c r="D299" s="33">
        <f>SUM(D295:D298)</f>
        <v>216.3</v>
      </c>
      <c r="E299" s="24">
        <f>SUM(E295:E298)</f>
        <v>75942</v>
      </c>
      <c r="F299" s="34"/>
      <c r="G299" s="24">
        <f>SUM(G295:G298)</f>
        <v>0</v>
      </c>
      <c r="H299" s="24">
        <f>SUM(H295:H298)</f>
        <v>6</v>
      </c>
      <c r="I299" s="24">
        <f>SUM(I295:I298)</f>
        <v>5647</v>
      </c>
      <c r="J299" s="24">
        <f>SUM(J295:J298)</f>
        <v>0</v>
      </c>
      <c r="K299" s="24">
        <f>SUM(K295:K298)</f>
        <v>0</v>
      </c>
    </row>
    <row r="300" ht="15" customHeight="1">
      <c r="F300" s="29"/>
    </row>
    <row r="301" spans="1:11" s="2" customFormat="1" ht="16.5">
      <c r="A301" s="58" t="s">
        <v>356</v>
      </c>
      <c r="B301" s="74"/>
      <c r="C301" s="10"/>
      <c r="D301" s="10"/>
      <c r="E301" s="11"/>
      <c r="F301" s="12"/>
      <c r="G301" s="13"/>
      <c r="H301" s="11"/>
      <c r="I301" s="13"/>
      <c r="J301" s="14"/>
      <c r="K301" s="14"/>
    </row>
    <row r="302" spans="4:11" ht="12.75" customHeight="1">
      <c r="D302" s="3" t="s">
        <v>200</v>
      </c>
      <c r="E302" s="6" t="s">
        <v>201</v>
      </c>
      <c r="G302" s="6" t="s">
        <v>278</v>
      </c>
      <c r="H302" s="6" t="s">
        <v>202</v>
      </c>
      <c r="I302" s="6" t="s">
        <v>203</v>
      </c>
      <c r="J302" s="149" t="s">
        <v>204</v>
      </c>
      <c r="K302" s="149"/>
    </row>
    <row r="303" spans="1:11" ht="12.75">
      <c r="A303" s="16" t="s">
        <v>205</v>
      </c>
      <c r="B303" s="75" t="s">
        <v>200</v>
      </c>
      <c r="C303" s="16" t="s">
        <v>206</v>
      </c>
      <c r="D303" s="17" t="s">
        <v>207</v>
      </c>
      <c r="E303" s="18" t="s">
        <v>208</v>
      </c>
      <c r="F303" s="19" t="s">
        <v>209</v>
      </c>
      <c r="G303" s="18" t="s">
        <v>210</v>
      </c>
      <c r="H303" s="18" t="s">
        <v>211</v>
      </c>
      <c r="I303" s="18" t="s">
        <v>212</v>
      </c>
      <c r="J303" s="20" t="s">
        <v>213</v>
      </c>
      <c r="K303" s="20" t="s">
        <v>214</v>
      </c>
    </row>
    <row r="304" spans="1:11" ht="12.75">
      <c r="A304" s="96" t="s">
        <v>1563</v>
      </c>
      <c r="B304" s="97" t="s">
        <v>494</v>
      </c>
      <c r="C304" s="96" t="s">
        <v>1564</v>
      </c>
      <c r="D304" s="98">
        <v>5</v>
      </c>
      <c r="E304" s="99">
        <v>830</v>
      </c>
      <c r="F304" s="100" t="s">
        <v>125</v>
      </c>
      <c r="G304" s="101">
        <v>0</v>
      </c>
      <c r="H304" s="102">
        <v>1</v>
      </c>
      <c r="I304" s="101">
        <v>52</v>
      </c>
      <c r="J304" s="103">
        <v>0</v>
      </c>
      <c r="K304" s="103">
        <v>0</v>
      </c>
    </row>
    <row r="305" spans="1:11" ht="12.75">
      <c r="A305" s="96" t="s">
        <v>31</v>
      </c>
      <c r="B305" s="97" t="s">
        <v>494</v>
      </c>
      <c r="C305" s="96" t="s">
        <v>495</v>
      </c>
      <c r="D305" s="98">
        <v>5</v>
      </c>
      <c r="E305" s="99">
        <v>4689</v>
      </c>
      <c r="F305" s="100" t="s">
        <v>131</v>
      </c>
      <c r="G305" s="101">
        <v>0</v>
      </c>
      <c r="H305" s="102">
        <v>73</v>
      </c>
      <c r="I305" s="101">
        <v>141</v>
      </c>
      <c r="J305" s="103">
        <v>0</v>
      </c>
      <c r="K305" s="103">
        <v>0</v>
      </c>
    </row>
    <row r="306" spans="1:11" ht="12.75">
      <c r="A306" s="39"/>
      <c r="B306" s="76"/>
      <c r="C306" s="39"/>
      <c r="D306" s="41"/>
      <c r="E306" s="45"/>
      <c r="F306" s="40" t="s">
        <v>127</v>
      </c>
      <c r="G306" s="42"/>
      <c r="H306" s="43"/>
      <c r="I306" s="42"/>
      <c r="J306" s="44"/>
      <c r="K306" s="44"/>
    </row>
    <row r="307" spans="1:11" ht="12.75">
      <c r="A307" s="104" t="s">
        <v>1289</v>
      </c>
      <c r="B307" s="105" t="s">
        <v>1290</v>
      </c>
      <c r="C307" s="104" t="s">
        <v>1291</v>
      </c>
      <c r="D307" s="106">
        <v>22</v>
      </c>
      <c r="E307" s="107">
        <v>210</v>
      </c>
      <c r="F307" s="108" t="s">
        <v>125</v>
      </c>
      <c r="G307" s="109">
        <v>0</v>
      </c>
      <c r="H307" s="110">
        <v>2</v>
      </c>
      <c r="I307" s="109">
        <v>20</v>
      </c>
      <c r="J307" s="111">
        <v>0</v>
      </c>
      <c r="K307" s="111">
        <v>0</v>
      </c>
    </row>
    <row r="308" spans="1:11" s="26" customFormat="1" ht="12.75">
      <c r="A308" s="21" t="s">
        <v>80</v>
      </c>
      <c r="B308" s="71">
        <v>3</v>
      </c>
      <c r="C308" s="22"/>
      <c r="D308" s="33">
        <f>SUM(D304:D307)</f>
        <v>32</v>
      </c>
      <c r="E308" s="24">
        <f>SUM(E304:E307)</f>
        <v>5729</v>
      </c>
      <c r="F308" s="34"/>
      <c r="G308" s="24">
        <f>SUM(G304:G307)</f>
        <v>0</v>
      </c>
      <c r="H308" s="24">
        <f>SUM(H304:H307)</f>
        <v>76</v>
      </c>
      <c r="I308" s="24">
        <f>SUM(I304:I307)</f>
        <v>213</v>
      </c>
      <c r="J308" s="24">
        <f>SUM(J304:J307)</f>
        <v>0</v>
      </c>
      <c r="K308" s="24">
        <f>SUM(K304:K307)</f>
        <v>0</v>
      </c>
    </row>
    <row r="309" ht="15" customHeight="1">
      <c r="F309" s="29"/>
    </row>
    <row r="310" spans="1:11" s="2" customFormat="1" ht="16.5">
      <c r="A310" s="58" t="s">
        <v>357</v>
      </c>
      <c r="B310" s="74"/>
      <c r="C310" s="10"/>
      <c r="D310" s="10"/>
      <c r="E310" s="11"/>
      <c r="F310" s="12"/>
      <c r="G310" s="13"/>
      <c r="H310" s="11"/>
      <c r="I310" s="13"/>
      <c r="J310" s="14"/>
      <c r="K310" s="14"/>
    </row>
    <row r="311" spans="4:11" ht="12.75" customHeight="1">
      <c r="D311" s="3" t="s">
        <v>200</v>
      </c>
      <c r="E311" s="6" t="s">
        <v>201</v>
      </c>
      <c r="G311" s="6" t="s">
        <v>278</v>
      </c>
      <c r="H311" s="6" t="s">
        <v>202</v>
      </c>
      <c r="I311" s="6" t="s">
        <v>203</v>
      </c>
      <c r="J311" s="149" t="s">
        <v>204</v>
      </c>
      <c r="K311" s="149"/>
    </row>
    <row r="312" spans="1:11" ht="12.75">
      <c r="A312" s="16" t="s">
        <v>205</v>
      </c>
      <c r="B312" s="75" t="s">
        <v>200</v>
      </c>
      <c r="C312" s="16" t="s">
        <v>206</v>
      </c>
      <c r="D312" s="17" t="s">
        <v>207</v>
      </c>
      <c r="E312" s="18" t="s">
        <v>208</v>
      </c>
      <c r="F312" s="19" t="s">
        <v>209</v>
      </c>
      <c r="G312" s="18" t="s">
        <v>210</v>
      </c>
      <c r="H312" s="18" t="s">
        <v>211</v>
      </c>
      <c r="I312" s="18" t="s">
        <v>212</v>
      </c>
      <c r="J312" s="20" t="s">
        <v>213</v>
      </c>
      <c r="K312" s="20" t="s">
        <v>214</v>
      </c>
    </row>
    <row r="313" spans="1:11" ht="12.75">
      <c r="A313" s="88" t="s">
        <v>1565</v>
      </c>
      <c r="B313" s="94" t="s">
        <v>1566</v>
      </c>
      <c r="C313" s="88" t="s">
        <v>743</v>
      </c>
      <c r="D313" s="89">
        <v>10</v>
      </c>
      <c r="E313" s="90">
        <v>500</v>
      </c>
      <c r="F313" s="91" t="s">
        <v>131</v>
      </c>
      <c r="G313" s="92">
        <v>0</v>
      </c>
      <c r="H313" s="93">
        <v>3</v>
      </c>
      <c r="I313" s="92">
        <v>100</v>
      </c>
      <c r="J313" s="95">
        <v>0</v>
      </c>
      <c r="K313" s="95">
        <v>0</v>
      </c>
    </row>
    <row r="314" spans="1:11" ht="12.75">
      <c r="A314" s="88" t="s">
        <v>659</v>
      </c>
      <c r="B314" s="94" t="s">
        <v>197</v>
      </c>
      <c r="C314" s="88" t="s">
        <v>740</v>
      </c>
      <c r="D314" s="89">
        <v>200.8</v>
      </c>
      <c r="E314" s="90">
        <v>603056</v>
      </c>
      <c r="F314" s="91" t="s">
        <v>134</v>
      </c>
      <c r="G314" s="92">
        <v>425915</v>
      </c>
      <c r="H314" s="93">
        <v>10</v>
      </c>
      <c r="I314" s="92">
        <v>21571</v>
      </c>
      <c r="J314" s="95">
        <v>0</v>
      </c>
      <c r="K314" s="95">
        <v>0</v>
      </c>
    </row>
    <row r="315" spans="1:11" ht="12.75">
      <c r="A315" s="88" t="s">
        <v>659</v>
      </c>
      <c r="B315" s="94" t="s">
        <v>198</v>
      </c>
      <c r="C315" s="88" t="s">
        <v>741</v>
      </c>
      <c r="D315" s="89">
        <v>515.5</v>
      </c>
      <c r="E315" s="90">
        <v>117013</v>
      </c>
      <c r="F315" s="91" t="s">
        <v>131</v>
      </c>
      <c r="G315" s="92">
        <v>0</v>
      </c>
      <c r="H315" s="93">
        <v>7</v>
      </c>
      <c r="I315" s="92">
        <v>12333</v>
      </c>
      <c r="J315" s="95">
        <v>0</v>
      </c>
      <c r="K315" s="95">
        <v>0</v>
      </c>
    </row>
    <row r="316" spans="1:11" ht="12.75">
      <c r="A316" s="96" t="s">
        <v>1567</v>
      </c>
      <c r="B316" s="97" t="s">
        <v>1568</v>
      </c>
      <c r="C316" s="96" t="s">
        <v>1569</v>
      </c>
      <c r="D316" s="98">
        <v>5</v>
      </c>
      <c r="E316" s="99">
        <v>8500</v>
      </c>
      <c r="F316" s="100" t="s">
        <v>129</v>
      </c>
      <c r="G316" s="101">
        <v>0</v>
      </c>
      <c r="H316" s="102">
        <v>4</v>
      </c>
      <c r="I316" s="101">
        <v>1545</v>
      </c>
      <c r="J316" s="103">
        <v>0</v>
      </c>
      <c r="K316" s="103">
        <v>0</v>
      </c>
    </row>
    <row r="317" spans="1:11" ht="12.75">
      <c r="A317" s="96" t="s">
        <v>17</v>
      </c>
      <c r="B317" s="97" t="s">
        <v>19</v>
      </c>
      <c r="C317" s="96" t="s">
        <v>742</v>
      </c>
      <c r="D317" s="98">
        <v>5</v>
      </c>
      <c r="E317" s="99">
        <v>8250</v>
      </c>
      <c r="F317" s="100" t="s">
        <v>125</v>
      </c>
      <c r="G317" s="101">
        <v>0</v>
      </c>
      <c r="H317" s="102">
        <v>1</v>
      </c>
      <c r="I317" s="101">
        <v>272</v>
      </c>
      <c r="J317" s="103">
        <v>0</v>
      </c>
      <c r="K317" s="103">
        <v>0</v>
      </c>
    </row>
    <row r="318" spans="1:11" ht="12.75">
      <c r="A318" s="39"/>
      <c r="B318" s="76"/>
      <c r="C318" s="39"/>
      <c r="D318" s="41"/>
      <c r="E318" s="45"/>
      <c r="F318" s="40" t="s">
        <v>127</v>
      </c>
      <c r="G318" s="42"/>
      <c r="H318" s="43"/>
      <c r="I318" s="42"/>
      <c r="J318" s="44"/>
      <c r="K318" s="44"/>
    </row>
    <row r="319" spans="1:11" ht="12.75">
      <c r="A319" s="88" t="s">
        <v>17</v>
      </c>
      <c r="B319" s="94" t="s">
        <v>18</v>
      </c>
      <c r="C319" s="88" t="s">
        <v>743</v>
      </c>
      <c r="D319" s="89">
        <v>152</v>
      </c>
      <c r="E319" s="90">
        <v>139443</v>
      </c>
      <c r="F319" s="91" t="s">
        <v>131</v>
      </c>
      <c r="G319" s="92">
        <v>0</v>
      </c>
      <c r="H319" s="93">
        <v>5</v>
      </c>
      <c r="I319" s="92">
        <v>15791</v>
      </c>
      <c r="J319" s="95">
        <v>0</v>
      </c>
      <c r="K319" s="95">
        <v>0</v>
      </c>
    </row>
    <row r="320" spans="1:11" ht="12.75">
      <c r="A320" s="1" t="s">
        <v>168</v>
      </c>
      <c r="B320" s="72" t="s">
        <v>169</v>
      </c>
      <c r="C320" s="1" t="s">
        <v>1003</v>
      </c>
      <c r="D320" s="27">
        <v>8.8</v>
      </c>
      <c r="E320" s="28">
        <v>1200</v>
      </c>
      <c r="F320" s="15" t="s">
        <v>134</v>
      </c>
      <c r="G320" s="30">
        <v>0</v>
      </c>
      <c r="H320" s="31">
        <v>1</v>
      </c>
      <c r="I320" s="30">
        <v>400</v>
      </c>
      <c r="J320" s="32">
        <v>0</v>
      </c>
      <c r="K320" s="32">
        <v>0</v>
      </c>
    </row>
    <row r="321" ht="12.75">
      <c r="F321" s="15" t="s">
        <v>127</v>
      </c>
    </row>
    <row r="322" spans="1:11" s="26" customFormat="1" ht="12.75">
      <c r="A322" s="21" t="s">
        <v>81</v>
      </c>
      <c r="B322" s="71">
        <v>7</v>
      </c>
      <c r="C322" s="22"/>
      <c r="D322" s="33">
        <f>SUM(D313:D321)</f>
        <v>897.0999999999999</v>
      </c>
      <c r="E322" s="24">
        <f>SUM(E313:E321)</f>
        <v>877962</v>
      </c>
      <c r="F322" s="34"/>
      <c r="G322" s="24">
        <f>SUM(G313:G321)</f>
        <v>425915</v>
      </c>
      <c r="H322" s="24">
        <f>SUM(H313:H321)</f>
        <v>31</v>
      </c>
      <c r="I322" s="24">
        <f>SUM(I313:I321)</f>
        <v>52012</v>
      </c>
      <c r="J322" s="24">
        <f>SUM(J313:J321)</f>
        <v>0</v>
      </c>
      <c r="K322" s="24">
        <f>SUM(K313:K321)</f>
        <v>0</v>
      </c>
    </row>
    <row r="323" ht="15" customHeight="1">
      <c r="F323" s="29"/>
    </row>
    <row r="324" spans="1:11" s="2" customFormat="1" ht="16.5">
      <c r="A324" s="58" t="s">
        <v>358</v>
      </c>
      <c r="B324" s="74"/>
      <c r="C324" s="10"/>
      <c r="D324" s="10"/>
      <c r="E324" s="11"/>
      <c r="F324" s="12"/>
      <c r="G324" s="13"/>
      <c r="H324" s="11"/>
      <c r="I324" s="13"/>
      <c r="J324" s="14"/>
      <c r="K324" s="14"/>
    </row>
    <row r="325" spans="4:11" ht="12.75" customHeight="1">
      <c r="D325" s="3" t="s">
        <v>200</v>
      </c>
      <c r="E325" s="6" t="s">
        <v>201</v>
      </c>
      <c r="G325" s="6" t="s">
        <v>278</v>
      </c>
      <c r="H325" s="6" t="s">
        <v>202</v>
      </c>
      <c r="I325" s="6" t="s">
        <v>203</v>
      </c>
      <c r="J325" s="149" t="s">
        <v>204</v>
      </c>
      <c r="K325" s="149"/>
    </row>
    <row r="326" spans="1:11" ht="12.75">
      <c r="A326" s="16" t="s">
        <v>205</v>
      </c>
      <c r="B326" s="75" t="s">
        <v>200</v>
      </c>
      <c r="C326" s="16" t="s">
        <v>206</v>
      </c>
      <c r="D326" s="17" t="s">
        <v>207</v>
      </c>
      <c r="E326" s="18" t="s">
        <v>208</v>
      </c>
      <c r="F326" s="19" t="s">
        <v>209</v>
      </c>
      <c r="G326" s="18" t="s">
        <v>210</v>
      </c>
      <c r="H326" s="18" t="s">
        <v>211</v>
      </c>
      <c r="I326" s="18" t="s">
        <v>212</v>
      </c>
      <c r="J326" s="20" t="s">
        <v>213</v>
      </c>
      <c r="K326" s="20" t="s">
        <v>214</v>
      </c>
    </row>
    <row r="327" spans="1:11" ht="12.75">
      <c r="A327" s="79" t="s">
        <v>285</v>
      </c>
      <c r="B327" s="80" t="s">
        <v>744</v>
      </c>
      <c r="C327" s="79" t="s">
        <v>286</v>
      </c>
      <c r="D327" s="112">
        <v>42</v>
      </c>
      <c r="E327" s="113">
        <v>9149</v>
      </c>
      <c r="F327" s="114" t="s">
        <v>134</v>
      </c>
      <c r="G327" s="115">
        <v>0</v>
      </c>
      <c r="H327" s="116">
        <v>1</v>
      </c>
      <c r="I327" s="115">
        <v>405</v>
      </c>
      <c r="J327" s="87">
        <v>0</v>
      </c>
      <c r="K327" s="87">
        <v>0</v>
      </c>
    </row>
    <row r="328" spans="1:11" ht="12.75">
      <c r="A328" s="88" t="s">
        <v>1004</v>
      </c>
      <c r="B328" s="94" t="s">
        <v>8</v>
      </c>
      <c r="C328" s="88" t="s">
        <v>9</v>
      </c>
      <c r="D328" s="89">
        <v>38.2</v>
      </c>
      <c r="E328" s="90">
        <v>5200</v>
      </c>
      <c r="F328" s="91" t="s">
        <v>131</v>
      </c>
      <c r="G328" s="92">
        <v>0</v>
      </c>
      <c r="H328" s="93">
        <v>1</v>
      </c>
      <c r="I328" s="92">
        <v>1280</v>
      </c>
      <c r="J328" s="95">
        <v>0</v>
      </c>
      <c r="K328" s="95">
        <v>0</v>
      </c>
    </row>
    <row r="329" spans="1:11" ht="12.75">
      <c r="A329" s="88" t="s">
        <v>574</v>
      </c>
      <c r="B329" s="94" t="s">
        <v>1160</v>
      </c>
      <c r="C329" s="88" t="s">
        <v>1161</v>
      </c>
      <c r="D329" s="89">
        <v>16</v>
      </c>
      <c r="E329" s="90">
        <v>26183</v>
      </c>
      <c r="F329" s="91" t="s">
        <v>131</v>
      </c>
      <c r="G329" s="92">
        <v>0</v>
      </c>
      <c r="H329" s="93">
        <v>4</v>
      </c>
      <c r="I329" s="92">
        <v>4545</v>
      </c>
      <c r="J329" s="95">
        <v>0</v>
      </c>
      <c r="K329" s="95">
        <v>0</v>
      </c>
    </row>
    <row r="330" spans="1:11" ht="12.75">
      <c r="A330" s="88" t="s">
        <v>599</v>
      </c>
      <c r="B330" s="94" t="s">
        <v>602</v>
      </c>
      <c r="C330" s="88" t="s">
        <v>603</v>
      </c>
      <c r="D330" s="89">
        <v>59.9</v>
      </c>
      <c r="E330" s="90">
        <v>153000</v>
      </c>
      <c r="F330" s="91" t="s">
        <v>131</v>
      </c>
      <c r="G330" s="92">
        <v>0</v>
      </c>
      <c r="H330" s="93">
        <v>3</v>
      </c>
      <c r="I330" s="92">
        <v>2537</v>
      </c>
      <c r="J330" s="95">
        <v>0</v>
      </c>
      <c r="K330" s="95">
        <v>0</v>
      </c>
    </row>
    <row r="331" spans="1:11" ht="12.75">
      <c r="A331" s="88" t="s">
        <v>599</v>
      </c>
      <c r="B331" s="94" t="s">
        <v>600</v>
      </c>
      <c r="C331" s="88" t="s">
        <v>601</v>
      </c>
      <c r="D331" s="89">
        <v>185</v>
      </c>
      <c r="E331" s="90">
        <v>149000</v>
      </c>
      <c r="F331" s="91" t="s">
        <v>131</v>
      </c>
      <c r="G331" s="92">
        <v>0</v>
      </c>
      <c r="H331" s="93">
        <v>3</v>
      </c>
      <c r="I331" s="92">
        <v>2238</v>
      </c>
      <c r="J331" s="95">
        <v>0</v>
      </c>
      <c r="K331" s="95">
        <v>0</v>
      </c>
    </row>
    <row r="332" spans="1:11" ht="12.75">
      <c r="A332" s="88" t="s">
        <v>599</v>
      </c>
      <c r="B332" s="94" t="s">
        <v>1292</v>
      </c>
      <c r="C332" s="88" t="s">
        <v>1570</v>
      </c>
      <c r="D332" s="89">
        <v>57</v>
      </c>
      <c r="E332" s="90">
        <v>158000</v>
      </c>
      <c r="F332" s="91" t="s">
        <v>131</v>
      </c>
      <c r="G332" s="92">
        <v>0</v>
      </c>
      <c r="H332" s="93">
        <v>3</v>
      </c>
      <c r="I332" s="92">
        <v>2587</v>
      </c>
      <c r="J332" s="95">
        <v>0</v>
      </c>
      <c r="K332" s="95">
        <v>0</v>
      </c>
    </row>
    <row r="333" spans="1:11" ht="12.75">
      <c r="A333" s="88" t="s">
        <v>745</v>
      </c>
      <c r="B333" s="94" t="s">
        <v>746</v>
      </c>
      <c r="C333" s="88" t="s">
        <v>747</v>
      </c>
      <c r="D333" s="89">
        <v>38</v>
      </c>
      <c r="E333" s="90">
        <v>34000</v>
      </c>
      <c r="F333" s="91" t="s">
        <v>131</v>
      </c>
      <c r="G333" s="92">
        <v>0</v>
      </c>
      <c r="H333" s="93">
        <v>3</v>
      </c>
      <c r="I333" s="92">
        <v>4800</v>
      </c>
      <c r="J333" s="95">
        <v>0</v>
      </c>
      <c r="K333" s="95">
        <v>0</v>
      </c>
    </row>
    <row r="334" spans="1:11" ht="12.75">
      <c r="A334" s="88" t="s">
        <v>745</v>
      </c>
      <c r="B334" s="94" t="s">
        <v>329</v>
      </c>
      <c r="C334" s="88" t="s">
        <v>330</v>
      </c>
      <c r="D334" s="89">
        <v>44</v>
      </c>
      <c r="E334" s="90">
        <v>26600</v>
      </c>
      <c r="F334" s="91" t="s">
        <v>131</v>
      </c>
      <c r="G334" s="92">
        <v>0</v>
      </c>
      <c r="H334" s="93">
        <v>3</v>
      </c>
      <c r="I334" s="92">
        <v>3800</v>
      </c>
      <c r="J334" s="95">
        <v>0</v>
      </c>
      <c r="K334" s="95">
        <v>0</v>
      </c>
    </row>
    <row r="335" spans="1:11" ht="12.75">
      <c r="A335" s="88" t="s">
        <v>331</v>
      </c>
      <c r="B335" s="94" t="s">
        <v>332</v>
      </c>
      <c r="C335" s="88" t="s">
        <v>333</v>
      </c>
      <c r="D335" s="89">
        <v>5.5</v>
      </c>
      <c r="E335" s="90">
        <v>2200</v>
      </c>
      <c r="F335" s="91" t="s">
        <v>125</v>
      </c>
      <c r="G335" s="92">
        <v>0</v>
      </c>
      <c r="H335" s="93">
        <v>2</v>
      </c>
      <c r="I335" s="92">
        <v>45</v>
      </c>
      <c r="J335" s="95">
        <v>0</v>
      </c>
      <c r="K335" s="95">
        <v>0</v>
      </c>
    </row>
    <row r="336" spans="1:11" ht="12.75">
      <c r="A336" s="88" t="s">
        <v>331</v>
      </c>
      <c r="B336" s="94" t="s">
        <v>748</v>
      </c>
      <c r="C336" s="88" t="s">
        <v>749</v>
      </c>
      <c r="D336" s="89">
        <v>5</v>
      </c>
      <c r="E336" s="90">
        <v>8500</v>
      </c>
      <c r="F336" s="91" t="s">
        <v>131</v>
      </c>
      <c r="G336" s="92">
        <v>0</v>
      </c>
      <c r="H336" s="93">
        <v>2</v>
      </c>
      <c r="I336" s="92">
        <v>180</v>
      </c>
      <c r="J336" s="95">
        <v>0</v>
      </c>
      <c r="K336" s="95">
        <v>0</v>
      </c>
    </row>
    <row r="337" spans="1:11" ht="12.75">
      <c r="A337" s="88" t="s">
        <v>349</v>
      </c>
      <c r="B337" s="94" t="s">
        <v>350</v>
      </c>
      <c r="C337" s="88" t="s">
        <v>351</v>
      </c>
      <c r="D337" s="89">
        <v>81</v>
      </c>
      <c r="E337" s="90">
        <v>120000</v>
      </c>
      <c r="F337" s="91" t="s">
        <v>131</v>
      </c>
      <c r="G337" s="92">
        <v>0</v>
      </c>
      <c r="H337" s="93">
        <v>7</v>
      </c>
      <c r="I337" s="92">
        <v>2200</v>
      </c>
      <c r="J337" s="95">
        <v>0</v>
      </c>
      <c r="K337" s="95">
        <v>0</v>
      </c>
    </row>
    <row r="338" spans="1:11" ht="12.75">
      <c r="A338" s="88" t="s">
        <v>424</v>
      </c>
      <c r="B338" s="94" t="s">
        <v>433</v>
      </c>
      <c r="C338" s="88" t="s">
        <v>434</v>
      </c>
      <c r="D338" s="89">
        <v>12.1</v>
      </c>
      <c r="E338" s="90">
        <v>2500</v>
      </c>
      <c r="F338" s="91" t="s">
        <v>131</v>
      </c>
      <c r="G338" s="92">
        <v>0</v>
      </c>
      <c r="H338" s="93">
        <v>2</v>
      </c>
      <c r="I338" s="92">
        <v>55</v>
      </c>
      <c r="J338" s="95">
        <v>0</v>
      </c>
      <c r="K338" s="95">
        <v>0</v>
      </c>
    </row>
    <row r="339" spans="1:11" ht="12.75">
      <c r="A339" s="88" t="s">
        <v>424</v>
      </c>
      <c r="B339" s="94" t="s">
        <v>431</v>
      </c>
      <c r="C339" s="88" t="s">
        <v>432</v>
      </c>
      <c r="D339" s="89">
        <v>47.6</v>
      </c>
      <c r="E339" s="90">
        <v>2800</v>
      </c>
      <c r="F339" s="91" t="s">
        <v>131</v>
      </c>
      <c r="G339" s="92">
        <v>0</v>
      </c>
      <c r="H339" s="93">
        <v>2</v>
      </c>
      <c r="I339" s="92">
        <v>45</v>
      </c>
      <c r="J339" s="95">
        <v>0</v>
      </c>
      <c r="K339" s="95">
        <v>0</v>
      </c>
    </row>
    <row r="340" spans="1:11" ht="12.75">
      <c r="A340" s="88" t="s">
        <v>424</v>
      </c>
      <c r="B340" s="94" t="s">
        <v>427</v>
      </c>
      <c r="C340" s="88" t="s">
        <v>428</v>
      </c>
      <c r="D340" s="89">
        <v>220.4</v>
      </c>
      <c r="E340" s="90">
        <v>7200</v>
      </c>
      <c r="F340" s="91" t="s">
        <v>131</v>
      </c>
      <c r="G340" s="92">
        <v>0</v>
      </c>
      <c r="H340" s="93">
        <v>2</v>
      </c>
      <c r="I340" s="92">
        <v>240</v>
      </c>
      <c r="J340" s="95">
        <v>0</v>
      </c>
      <c r="K340" s="95">
        <v>0</v>
      </c>
    </row>
    <row r="341" spans="1:11" ht="12.75">
      <c r="A341" s="88" t="s">
        <v>424</v>
      </c>
      <c r="B341" s="94" t="s">
        <v>425</v>
      </c>
      <c r="C341" s="88" t="s">
        <v>426</v>
      </c>
      <c r="D341" s="89">
        <v>140</v>
      </c>
      <c r="E341" s="90">
        <v>54000</v>
      </c>
      <c r="F341" s="91" t="s">
        <v>131</v>
      </c>
      <c r="G341" s="92">
        <v>0</v>
      </c>
      <c r="H341" s="93">
        <v>2</v>
      </c>
      <c r="I341" s="92">
        <v>930</v>
      </c>
      <c r="J341" s="95">
        <v>0</v>
      </c>
      <c r="K341" s="95">
        <v>0</v>
      </c>
    </row>
    <row r="342" spans="1:11" ht="12.75">
      <c r="A342" s="88" t="s">
        <v>424</v>
      </c>
      <c r="B342" s="94" t="s">
        <v>437</v>
      </c>
      <c r="C342" s="88" t="s">
        <v>438</v>
      </c>
      <c r="D342" s="89">
        <v>63.8</v>
      </c>
      <c r="E342" s="90">
        <v>4800</v>
      </c>
      <c r="F342" s="91" t="s">
        <v>131</v>
      </c>
      <c r="G342" s="92">
        <v>0</v>
      </c>
      <c r="H342" s="93">
        <v>2</v>
      </c>
      <c r="I342" s="92">
        <v>94</v>
      </c>
      <c r="J342" s="95">
        <v>0</v>
      </c>
      <c r="K342" s="95">
        <v>0</v>
      </c>
    </row>
    <row r="343" spans="1:11" ht="12.75">
      <c r="A343" s="88" t="s">
        <v>424</v>
      </c>
      <c r="B343" s="94" t="s">
        <v>435</v>
      </c>
      <c r="C343" s="88" t="s">
        <v>436</v>
      </c>
      <c r="D343" s="89">
        <v>110.4</v>
      </c>
      <c r="E343" s="90">
        <v>4500</v>
      </c>
      <c r="F343" s="91" t="s">
        <v>131</v>
      </c>
      <c r="G343" s="92">
        <v>0</v>
      </c>
      <c r="H343" s="93">
        <v>2</v>
      </c>
      <c r="I343" s="92">
        <v>92</v>
      </c>
      <c r="J343" s="95">
        <v>0</v>
      </c>
      <c r="K343" s="95">
        <v>0</v>
      </c>
    </row>
    <row r="344" spans="1:11" ht="12.75">
      <c r="A344" s="88" t="s">
        <v>424</v>
      </c>
      <c r="B344" s="94" t="s">
        <v>429</v>
      </c>
      <c r="C344" s="88" t="s">
        <v>430</v>
      </c>
      <c r="D344" s="89">
        <v>16.6</v>
      </c>
      <c r="E344" s="90">
        <v>5200</v>
      </c>
      <c r="F344" s="91" t="s">
        <v>131</v>
      </c>
      <c r="G344" s="92">
        <v>0</v>
      </c>
      <c r="H344" s="93">
        <v>2</v>
      </c>
      <c r="I344" s="92">
        <v>170</v>
      </c>
      <c r="J344" s="95">
        <v>0</v>
      </c>
      <c r="K344" s="95">
        <v>0</v>
      </c>
    </row>
    <row r="345" spans="1:11" ht="12.75">
      <c r="A345" s="88" t="s">
        <v>528</v>
      </c>
      <c r="B345" s="94" t="s">
        <v>529</v>
      </c>
      <c r="C345" s="88" t="s">
        <v>530</v>
      </c>
      <c r="D345" s="89">
        <v>8.3</v>
      </c>
      <c r="E345" s="90">
        <v>3150</v>
      </c>
      <c r="F345" s="91" t="s">
        <v>131</v>
      </c>
      <c r="G345" s="92">
        <v>0</v>
      </c>
      <c r="H345" s="93">
        <v>1</v>
      </c>
      <c r="I345" s="92">
        <v>80</v>
      </c>
      <c r="J345" s="95">
        <v>0</v>
      </c>
      <c r="K345" s="95">
        <v>0</v>
      </c>
    </row>
    <row r="346" spans="1:11" ht="12.75">
      <c r="A346" s="88" t="s">
        <v>528</v>
      </c>
      <c r="B346" s="94" t="s">
        <v>531</v>
      </c>
      <c r="C346" s="88" t="s">
        <v>532</v>
      </c>
      <c r="D346" s="89">
        <v>29.5</v>
      </c>
      <c r="E346" s="90">
        <v>15428</v>
      </c>
      <c r="F346" s="91" t="s">
        <v>131</v>
      </c>
      <c r="G346" s="92">
        <v>0</v>
      </c>
      <c r="H346" s="93">
        <v>2</v>
      </c>
      <c r="I346" s="92">
        <v>110</v>
      </c>
      <c r="J346" s="95">
        <v>0</v>
      </c>
      <c r="K346" s="95">
        <v>0</v>
      </c>
    </row>
    <row r="347" spans="1:11" ht="12.75">
      <c r="A347" s="88" t="s">
        <v>528</v>
      </c>
      <c r="B347" s="94" t="s">
        <v>13</v>
      </c>
      <c r="C347" s="88" t="s">
        <v>14</v>
      </c>
      <c r="D347" s="89">
        <v>14</v>
      </c>
      <c r="E347" s="90">
        <v>12500</v>
      </c>
      <c r="F347" s="91" t="s">
        <v>131</v>
      </c>
      <c r="G347" s="92">
        <v>0</v>
      </c>
      <c r="H347" s="93">
        <v>2</v>
      </c>
      <c r="I347" s="92">
        <v>90</v>
      </c>
      <c r="J347" s="95">
        <v>0</v>
      </c>
      <c r="K347" s="95">
        <v>0</v>
      </c>
    </row>
    <row r="348" spans="1:11" ht="12.75">
      <c r="A348" s="88" t="s">
        <v>528</v>
      </c>
      <c r="B348" s="94">
        <v>20960301</v>
      </c>
      <c r="C348" s="88" t="s">
        <v>1162</v>
      </c>
      <c r="D348" s="89">
        <v>21</v>
      </c>
      <c r="E348" s="90">
        <v>900</v>
      </c>
      <c r="F348" s="91" t="s">
        <v>131</v>
      </c>
      <c r="G348" s="92">
        <v>0</v>
      </c>
      <c r="H348" s="93">
        <v>1</v>
      </c>
      <c r="I348" s="92">
        <v>40</v>
      </c>
      <c r="J348" s="95">
        <v>0</v>
      </c>
      <c r="K348" s="95">
        <v>0</v>
      </c>
    </row>
    <row r="349" spans="1:11" ht="12.75">
      <c r="A349" s="88" t="s">
        <v>750</v>
      </c>
      <c r="B349" s="94" t="s">
        <v>751</v>
      </c>
      <c r="C349" s="88" t="s">
        <v>752</v>
      </c>
      <c r="D349" s="89">
        <v>7</v>
      </c>
      <c r="E349" s="90">
        <v>4500</v>
      </c>
      <c r="F349" s="91" t="s">
        <v>131</v>
      </c>
      <c r="G349" s="92">
        <v>0</v>
      </c>
      <c r="H349" s="93">
        <v>1</v>
      </c>
      <c r="I349" s="92">
        <v>750</v>
      </c>
      <c r="J349" s="95">
        <v>0</v>
      </c>
      <c r="K349" s="95">
        <v>0</v>
      </c>
    </row>
    <row r="350" spans="1:11" ht="12.75">
      <c r="A350" s="104" t="s">
        <v>750</v>
      </c>
      <c r="B350" s="105" t="s">
        <v>25</v>
      </c>
      <c r="C350" s="104" t="s">
        <v>26</v>
      </c>
      <c r="D350" s="106">
        <v>36</v>
      </c>
      <c r="E350" s="107">
        <v>6000</v>
      </c>
      <c r="F350" s="108" t="s">
        <v>131</v>
      </c>
      <c r="G350" s="109">
        <v>0</v>
      </c>
      <c r="H350" s="110">
        <v>1</v>
      </c>
      <c r="I350" s="109">
        <v>800</v>
      </c>
      <c r="J350" s="111">
        <v>0</v>
      </c>
      <c r="K350" s="111">
        <v>0</v>
      </c>
    </row>
    <row r="351" spans="1:11" s="26" customFormat="1" ht="12.75">
      <c r="A351" s="21" t="s">
        <v>82</v>
      </c>
      <c r="B351" s="71">
        <v>24</v>
      </c>
      <c r="C351" s="22"/>
      <c r="D351" s="33">
        <f>SUM(D327:D350)</f>
        <v>1298.3</v>
      </c>
      <c r="E351" s="24">
        <f>SUM(E327:E350)</f>
        <v>815310</v>
      </c>
      <c r="F351" s="34"/>
      <c r="G351" s="24">
        <f>SUM(G327:G350)</f>
        <v>0</v>
      </c>
      <c r="H351" s="24">
        <f>SUM(H327:H350)</f>
        <v>54</v>
      </c>
      <c r="I351" s="24">
        <f>SUM(I327:I350)</f>
        <v>28113</v>
      </c>
      <c r="J351" s="24">
        <f>SUM(J327:J350)</f>
        <v>0</v>
      </c>
      <c r="K351" s="24">
        <f>SUM(K327:K350)</f>
        <v>0</v>
      </c>
    </row>
    <row r="352" ht="15" customHeight="1">
      <c r="F352" s="29"/>
    </row>
    <row r="353" spans="1:11" s="2" customFormat="1" ht="16.5">
      <c r="A353" s="58" t="s">
        <v>359</v>
      </c>
      <c r="B353" s="74"/>
      <c r="C353" s="10"/>
      <c r="D353" s="10"/>
      <c r="E353" s="11"/>
      <c r="F353" s="12"/>
      <c r="G353" s="13"/>
      <c r="H353" s="11"/>
      <c r="I353" s="13"/>
      <c r="J353" s="14"/>
      <c r="K353" s="14"/>
    </row>
    <row r="354" spans="4:11" ht="12.75" customHeight="1">
      <c r="D354" s="3" t="s">
        <v>200</v>
      </c>
      <c r="E354" s="6" t="s">
        <v>201</v>
      </c>
      <c r="G354" s="6" t="s">
        <v>278</v>
      </c>
      <c r="H354" s="6" t="s">
        <v>202</v>
      </c>
      <c r="I354" s="6" t="s">
        <v>203</v>
      </c>
      <c r="J354" s="149" t="s">
        <v>204</v>
      </c>
      <c r="K354" s="149"/>
    </row>
    <row r="355" spans="1:11" ht="12.75">
      <c r="A355" s="16" t="s">
        <v>205</v>
      </c>
      <c r="B355" s="75" t="s">
        <v>200</v>
      </c>
      <c r="C355" s="16" t="s">
        <v>206</v>
      </c>
      <c r="D355" s="17" t="s">
        <v>207</v>
      </c>
      <c r="E355" s="18" t="s">
        <v>208</v>
      </c>
      <c r="F355" s="19" t="s">
        <v>209</v>
      </c>
      <c r="G355" s="18" t="s">
        <v>210</v>
      </c>
      <c r="H355" s="18" t="s">
        <v>211</v>
      </c>
      <c r="I355" s="18" t="s">
        <v>212</v>
      </c>
      <c r="J355" s="20" t="s">
        <v>213</v>
      </c>
      <c r="K355" s="20" t="s">
        <v>214</v>
      </c>
    </row>
    <row r="356" spans="1:11" ht="12.75">
      <c r="A356" s="79" t="s">
        <v>1571</v>
      </c>
      <c r="B356" s="117" t="s">
        <v>1572</v>
      </c>
      <c r="C356" s="81" t="s">
        <v>1573</v>
      </c>
      <c r="D356" s="82">
        <v>5</v>
      </c>
      <c r="E356" s="113">
        <v>100</v>
      </c>
      <c r="F356" s="84" t="s">
        <v>125</v>
      </c>
      <c r="G356" s="115">
        <v>0</v>
      </c>
      <c r="H356" s="86">
        <v>1</v>
      </c>
      <c r="I356" s="85">
        <v>24</v>
      </c>
      <c r="J356" s="118">
        <v>0</v>
      </c>
      <c r="K356" s="118">
        <v>0</v>
      </c>
    </row>
    <row r="357" spans="1:11" ht="12.75">
      <c r="A357" s="1" t="s">
        <v>1574</v>
      </c>
      <c r="B357" s="94" t="s">
        <v>1575</v>
      </c>
      <c r="C357" s="96" t="s">
        <v>1576</v>
      </c>
      <c r="D357" s="89">
        <v>3</v>
      </c>
      <c r="E357" s="28">
        <v>544</v>
      </c>
      <c r="F357" s="100" t="s">
        <v>125</v>
      </c>
      <c r="G357" s="92">
        <v>0</v>
      </c>
      <c r="H357" s="102">
        <v>1</v>
      </c>
      <c r="I357" s="92">
        <v>136</v>
      </c>
      <c r="J357" s="95">
        <v>0</v>
      </c>
      <c r="K357" s="103">
        <v>0</v>
      </c>
    </row>
    <row r="358" spans="1:11" ht="12.75">
      <c r="A358" s="88" t="s">
        <v>607</v>
      </c>
      <c r="B358" s="94" t="s">
        <v>1163</v>
      </c>
      <c r="C358" s="88" t="s">
        <v>1164</v>
      </c>
      <c r="D358" s="89">
        <v>196</v>
      </c>
      <c r="E358" s="90">
        <v>421882</v>
      </c>
      <c r="F358" s="91" t="s">
        <v>129</v>
      </c>
      <c r="G358" s="42">
        <v>293150</v>
      </c>
      <c r="H358" s="93">
        <v>28</v>
      </c>
      <c r="I358" s="42">
        <v>50153</v>
      </c>
      <c r="J358" s="95">
        <v>0</v>
      </c>
      <c r="K358" s="95">
        <v>1</v>
      </c>
    </row>
    <row r="359" spans="1:11" ht="12.75">
      <c r="A359" s="88" t="s">
        <v>607</v>
      </c>
      <c r="B359" s="94">
        <v>21940302</v>
      </c>
      <c r="C359" s="88" t="s">
        <v>1165</v>
      </c>
      <c r="D359" s="89">
        <v>12</v>
      </c>
      <c r="E359" s="90">
        <v>512</v>
      </c>
      <c r="F359" s="91" t="s">
        <v>125</v>
      </c>
      <c r="G359" s="92">
        <v>0</v>
      </c>
      <c r="H359" s="93">
        <v>2</v>
      </c>
      <c r="I359" s="92">
        <v>19</v>
      </c>
      <c r="J359" s="95">
        <v>0</v>
      </c>
      <c r="K359" s="95">
        <v>0</v>
      </c>
    </row>
    <row r="360" spans="1:11" ht="12.75">
      <c r="A360" s="96" t="s">
        <v>607</v>
      </c>
      <c r="B360" s="97" t="s">
        <v>1166</v>
      </c>
      <c r="C360" s="96" t="s">
        <v>1167</v>
      </c>
      <c r="D360" s="98">
        <v>864</v>
      </c>
      <c r="E360" s="99">
        <v>175743</v>
      </c>
      <c r="F360" s="100" t="s">
        <v>125</v>
      </c>
      <c r="G360" s="101">
        <v>195490</v>
      </c>
      <c r="H360" s="102">
        <v>17</v>
      </c>
      <c r="I360" s="101">
        <v>35789</v>
      </c>
      <c r="J360" s="103">
        <v>0</v>
      </c>
      <c r="K360" s="103">
        <v>0</v>
      </c>
    </row>
    <row r="361" spans="1:11" ht="12.75">
      <c r="A361" s="96" t="s">
        <v>1577</v>
      </c>
      <c r="B361" s="97" t="s">
        <v>1578</v>
      </c>
      <c r="C361" s="96" t="s">
        <v>1579</v>
      </c>
      <c r="D361" s="98">
        <v>33</v>
      </c>
      <c r="E361" s="99">
        <v>52888</v>
      </c>
      <c r="F361" s="100" t="s">
        <v>125</v>
      </c>
      <c r="G361" s="101">
        <v>0</v>
      </c>
      <c r="H361" s="102">
        <v>0</v>
      </c>
      <c r="I361" s="101">
        <v>0</v>
      </c>
      <c r="J361" s="103">
        <v>0</v>
      </c>
      <c r="K361" s="103">
        <v>0</v>
      </c>
    </row>
    <row r="362" spans="1:11" ht="12.75">
      <c r="A362" s="96" t="s">
        <v>1580</v>
      </c>
      <c r="B362" s="97" t="s">
        <v>1581</v>
      </c>
      <c r="C362" s="96" t="s">
        <v>1582</v>
      </c>
      <c r="D362" s="98">
        <v>5</v>
      </c>
      <c r="E362" s="99">
        <v>10000</v>
      </c>
      <c r="F362" s="100" t="s">
        <v>135</v>
      </c>
      <c r="G362" s="101">
        <v>0</v>
      </c>
      <c r="H362" s="102">
        <v>0</v>
      </c>
      <c r="I362" s="101">
        <v>0</v>
      </c>
      <c r="J362" s="103">
        <v>0</v>
      </c>
      <c r="K362" s="103">
        <v>0</v>
      </c>
    </row>
    <row r="363" spans="1:11" ht="12.75">
      <c r="A363" s="96" t="s">
        <v>1583</v>
      </c>
      <c r="B363" s="97" t="s">
        <v>1584</v>
      </c>
      <c r="C363" s="96" t="s">
        <v>1585</v>
      </c>
      <c r="D363" s="98">
        <v>96</v>
      </c>
      <c r="E363" s="99">
        <v>11690</v>
      </c>
      <c r="F363" s="100" t="s">
        <v>125</v>
      </c>
      <c r="G363" s="101">
        <v>0</v>
      </c>
      <c r="H363" s="102">
        <v>7</v>
      </c>
      <c r="I363" s="101">
        <v>691</v>
      </c>
      <c r="J363" s="103">
        <v>0</v>
      </c>
      <c r="K363" s="103">
        <v>0</v>
      </c>
    </row>
    <row r="364" spans="1:11" ht="12.75">
      <c r="A364" s="96" t="s">
        <v>463</v>
      </c>
      <c r="B364" s="97" t="s">
        <v>1005</v>
      </c>
      <c r="C364" s="96" t="s">
        <v>1006</v>
      </c>
      <c r="D364" s="98">
        <v>106</v>
      </c>
      <c r="E364" s="99">
        <v>721</v>
      </c>
      <c r="F364" s="100" t="s">
        <v>1007</v>
      </c>
      <c r="G364" s="101">
        <v>0</v>
      </c>
      <c r="H364" s="102">
        <v>0</v>
      </c>
      <c r="I364" s="101">
        <v>0</v>
      </c>
      <c r="J364" s="103">
        <v>0</v>
      </c>
      <c r="K364" s="103">
        <v>0</v>
      </c>
    </row>
    <row r="365" spans="1:11" ht="12.75">
      <c r="A365" s="39"/>
      <c r="B365" s="76"/>
      <c r="C365" s="39"/>
      <c r="D365" s="41"/>
      <c r="E365" s="45"/>
      <c r="F365" s="40" t="s">
        <v>134</v>
      </c>
      <c r="G365" s="42"/>
      <c r="H365" s="43"/>
      <c r="I365" s="42"/>
      <c r="J365" s="44"/>
      <c r="K365" s="44"/>
    </row>
    <row r="366" spans="1:11" ht="12.75">
      <c r="A366" s="1" t="s">
        <v>463</v>
      </c>
      <c r="B366" s="94" t="s">
        <v>1008</v>
      </c>
      <c r="C366" s="1" t="s">
        <v>1009</v>
      </c>
      <c r="D366" s="27">
        <v>275</v>
      </c>
      <c r="E366" s="90">
        <v>554588</v>
      </c>
      <c r="F366" s="15" t="s">
        <v>129</v>
      </c>
      <c r="G366" s="92">
        <v>317471</v>
      </c>
      <c r="H366" s="93">
        <v>17</v>
      </c>
      <c r="I366" s="30">
        <v>26730</v>
      </c>
      <c r="J366" s="32">
        <v>0</v>
      </c>
      <c r="K366" s="103">
        <v>0</v>
      </c>
    </row>
    <row r="367" spans="1:11" ht="12.75">
      <c r="A367" s="88" t="s">
        <v>277</v>
      </c>
      <c r="B367" s="72" t="s">
        <v>1590</v>
      </c>
      <c r="C367" s="88" t="s">
        <v>1591</v>
      </c>
      <c r="D367" s="89">
        <v>167</v>
      </c>
      <c r="E367" s="28">
        <v>788923</v>
      </c>
      <c r="F367" s="91" t="s">
        <v>129</v>
      </c>
      <c r="G367" s="92">
        <v>332710</v>
      </c>
      <c r="H367" s="31">
        <v>10</v>
      </c>
      <c r="I367" s="101">
        <v>27482</v>
      </c>
      <c r="J367" s="95">
        <v>0</v>
      </c>
      <c r="K367" s="95">
        <v>0</v>
      </c>
    </row>
    <row r="368" spans="1:11" ht="12.75">
      <c r="A368" s="88" t="s">
        <v>277</v>
      </c>
      <c r="B368" s="94" t="s">
        <v>1588</v>
      </c>
      <c r="C368" s="1" t="s">
        <v>1589</v>
      </c>
      <c r="D368" s="41">
        <v>252</v>
      </c>
      <c r="E368" s="90">
        <v>172640</v>
      </c>
      <c r="F368" s="15" t="s">
        <v>127</v>
      </c>
      <c r="G368" s="92">
        <v>69799</v>
      </c>
      <c r="H368" s="93">
        <v>4</v>
      </c>
      <c r="I368" s="101">
        <v>7295</v>
      </c>
      <c r="J368" s="44">
        <v>0</v>
      </c>
      <c r="K368" s="44">
        <v>0</v>
      </c>
    </row>
    <row r="369" spans="1:11" ht="12.75">
      <c r="A369" s="88" t="s">
        <v>277</v>
      </c>
      <c r="B369" s="94" t="s">
        <v>1586</v>
      </c>
      <c r="C369" s="88" t="s">
        <v>1587</v>
      </c>
      <c r="D369" s="89">
        <v>395</v>
      </c>
      <c r="E369" s="28">
        <v>336846</v>
      </c>
      <c r="F369" s="91" t="s">
        <v>134</v>
      </c>
      <c r="G369" s="30">
        <v>179154</v>
      </c>
      <c r="H369" s="31">
        <v>9</v>
      </c>
      <c r="I369" s="92">
        <v>20298</v>
      </c>
      <c r="J369" s="95">
        <v>0</v>
      </c>
      <c r="K369" s="95">
        <v>0</v>
      </c>
    </row>
    <row r="370" spans="1:11" ht="12.75">
      <c r="A370" s="88" t="s">
        <v>1168</v>
      </c>
      <c r="B370" s="94" t="s">
        <v>1169</v>
      </c>
      <c r="C370" s="88" t="s">
        <v>1170</v>
      </c>
      <c r="D370" s="89">
        <v>279</v>
      </c>
      <c r="E370" s="90">
        <v>477191</v>
      </c>
      <c r="F370" s="91" t="s">
        <v>129</v>
      </c>
      <c r="G370" s="92">
        <v>438166</v>
      </c>
      <c r="H370" s="93">
        <v>24</v>
      </c>
      <c r="I370" s="101">
        <v>1782</v>
      </c>
      <c r="J370" s="95">
        <v>0</v>
      </c>
      <c r="K370" s="95">
        <v>0</v>
      </c>
    </row>
    <row r="371" spans="1:11" ht="12.75">
      <c r="A371" s="54" t="s">
        <v>1592</v>
      </c>
      <c r="B371" s="77" t="s">
        <v>1593</v>
      </c>
      <c r="C371" s="104" t="s">
        <v>1594</v>
      </c>
      <c r="D371" s="27">
        <v>5</v>
      </c>
      <c r="E371" s="64">
        <v>1200</v>
      </c>
      <c r="F371" s="63" t="s">
        <v>125</v>
      </c>
      <c r="G371" s="57">
        <v>0</v>
      </c>
      <c r="H371" s="55">
        <v>1</v>
      </c>
      <c r="I371" s="109">
        <v>100</v>
      </c>
      <c r="J371" s="32">
        <v>0</v>
      </c>
      <c r="K371" s="32">
        <v>0</v>
      </c>
    </row>
    <row r="372" spans="1:11" s="26" customFormat="1" ht="12.75">
      <c r="A372" s="21" t="s">
        <v>83</v>
      </c>
      <c r="B372" s="71">
        <v>15</v>
      </c>
      <c r="C372" s="22"/>
      <c r="D372" s="33">
        <f>SUM(D356:D371)</f>
        <v>2693</v>
      </c>
      <c r="E372" s="24">
        <f>SUM(E356:E371)</f>
        <v>3005468</v>
      </c>
      <c r="F372" s="34"/>
      <c r="G372" s="24">
        <f>SUM(G356:G371)</f>
        <v>1825940</v>
      </c>
      <c r="H372" s="24">
        <f>SUM(H356:H371)</f>
        <v>121</v>
      </c>
      <c r="I372" s="24">
        <f>SUM(I356:I371)</f>
        <v>170499</v>
      </c>
      <c r="J372" s="24">
        <f>SUM(J356:J371)</f>
        <v>0</v>
      </c>
      <c r="K372" s="24">
        <f>SUM(K356:K371)</f>
        <v>1</v>
      </c>
    </row>
    <row r="373" ht="15" customHeight="1">
      <c r="F373" s="29"/>
    </row>
    <row r="374" spans="1:11" s="2" customFormat="1" ht="16.5">
      <c r="A374" s="58" t="s">
        <v>360</v>
      </c>
      <c r="B374" s="74"/>
      <c r="C374" s="10"/>
      <c r="D374" s="10"/>
      <c r="E374" s="11"/>
      <c r="F374" s="12"/>
      <c r="G374" s="13"/>
      <c r="H374" s="11"/>
      <c r="I374" s="13"/>
      <c r="J374" s="14"/>
      <c r="K374" s="14"/>
    </row>
    <row r="375" spans="4:11" ht="12.75" customHeight="1">
      <c r="D375" s="3" t="s">
        <v>200</v>
      </c>
      <c r="E375" s="6" t="s">
        <v>201</v>
      </c>
      <c r="G375" s="6" t="s">
        <v>278</v>
      </c>
      <c r="H375" s="6" t="s">
        <v>202</v>
      </c>
      <c r="I375" s="6" t="s">
        <v>203</v>
      </c>
      <c r="J375" s="149" t="s">
        <v>204</v>
      </c>
      <c r="K375" s="149"/>
    </row>
    <row r="376" spans="1:11" ht="12.75">
      <c r="A376" s="16" t="s">
        <v>205</v>
      </c>
      <c r="B376" s="75" t="s">
        <v>200</v>
      </c>
      <c r="C376" s="16" t="s">
        <v>206</v>
      </c>
      <c r="D376" s="17" t="s">
        <v>207</v>
      </c>
      <c r="E376" s="18" t="s">
        <v>208</v>
      </c>
      <c r="F376" s="19" t="s">
        <v>209</v>
      </c>
      <c r="G376" s="18" t="s">
        <v>210</v>
      </c>
      <c r="H376" s="18" t="s">
        <v>211</v>
      </c>
      <c r="I376" s="18" t="s">
        <v>212</v>
      </c>
      <c r="J376" s="20" t="s">
        <v>213</v>
      </c>
      <c r="K376" s="20" t="s">
        <v>214</v>
      </c>
    </row>
    <row r="377" spans="1:11" ht="12.75">
      <c r="A377" s="88" t="s">
        <v>607</v>
      </c>
      <c r="B377" s="94" t="s">
        <v>608</v>
      </c>
      <c r="C377" s="88" t="s">
        <v>753</v>
      </c>
      <c r="D377" s="89">
        <v>213.3</v>
      </c>
      <c r="E377" s="90">
        <v>708547</v>
      </c>
      <c r="F377" s="91" t="s">
        <v>129</v>
      </c>
      <c r="G377" s="92">
        <v>342223</v>
      </c>
      <c r="H377" s="93">
        <v>29</v>
      </c>
      <c r="I377" s="92">
        <v>58541</v>
      </c>
      <c r="J377" s="95">
        <v>0</v>
      </c>
      <c r="K377" s="95">
        <v>2</v>
      </c>
    </row>
    <row r="378" spans="1:11" ht="12.75">
      <c r="A378" s="88" t="s">
        <v>463</v>
      </c>
      <c r="B378" s="94" t="s">
        <v>754</v>
      </c>
      <c r="C378" s="88" t="s">
        <v>755</v>
      </c>
      <c r="D378" s="89">
        <v>155</v>
      </c>
      <c r="E378" s="90">
        <v>165300</v>
      </c>
      <c r="F378" s="91" t="s">
        <v>134</v>
      </c>
      <c r="G378" s="92">
        <v>99200</v>
      </c>
      <c r="H378" s="93">
        <v>13</v>
      </c>
      <c r="I378" s="92">
        <v>19802</v>
      </c>
      <c r="J378" s="95">
        <v>0</v>
      </c>
      <c r="K378" s="95">
        <v>0</v>
      </c>
    </row>
    <row r="379" spans="1:11" ht="12.75">
      <c r="A379" s="96" t="s">
        <v>277</v>
      </c>
      <c r="B379" s="97" t="s">
        <v>173</v>
      </c>
      <c r="C379" s="96" t="s">
        <v>1171</v>
      </c>
      <c r="D379" s="98">
        <v>126</v>
      </c>
      <c r="E379" s="99">
        <v>620333</v>
      </c>
      <c r="F379" s="100" t="s">
        <v>129</v>
      </c>
      <c r="G379" s="101">
        <v>492360</v>
      </c>
      <c r="H379" s="102">
        <v>8</v>
      </c>
      <c r="I379" s="101">
        <v>19158</v>
      </c>
      <c r="J379" s="103">
        <v>0</v>
      </c>
      <c r="K379" s="103">
        <v>0</v>
      </c>
    </row>
    <row r="380" ht="12.75">
      <c r="F380" s="15" t="s">
        <v>130</v>
      </c>
    </row>
    <row r="381" spans="1:11" ht="12.75">
      <c r="A381" s="39"/>
      <c r="B381" s="76"/>
      <c r="C381" s="39"/>
      <c r="D381" s="41"/>
      <c r="E381" s="45"/>
      <c r="F381" s="40" t="s">
        <v>125</v>
      </c>
      <c r="G381" s="42"/>
      <c r="H381" s="43"/>
      <c r="I381" s="42"/>
      <c r="J381" s="44"/>
      <c r="K381" s="44"/>
    </row>
    <row r="382" spans="1:11" s="26" customFormat="1" ht="12.75">
      <c r="A382" s="21" t="s">
        <v>84</v>
      </c>
      <c r="B382" s="71">
        <v>3</v>
      </c>
      <c r="C382" s="22"/>
      <c r="D382" s="33">
        <f>SUM(D377:D381)</f>
        <v>494.3</v>
      </c>
      <c r="E382" s="24">
        <f>SUM(E377:E381)</f>
        <v>1494180</v>
      </c>
      <c r="F382" s="34"/>
      <c r="G382" s="24">
        <f>SUM(G377:G381)</f>
        <v>933783</v>
      </c>
      <c r="H382" s="24">
        <f>SUM(H377:H381)</f>
        <v>50</v>
      </c>
      <c r="I382" s="24">
        <f>SUM(I377:I381)</f>
        <v>97501</v>
      </c>
      <c r="J382" s="24">
        <f>SUM(J377:J381)</f>
        <v>0</v>
      </c>
      <c r="K382" s="24">
        <f>SUM(K377:K381)</f>
        <v>2</v>
      </c>
    </row>
    <row r="383" ht="15" customHeight="1">
      <c r="F383" s="29"/>
    </row>
    <row r="384" spans="1:11" s="2" customFormat="1" ht="16.5">
      <c r="A384" s="58" t="s">
        <v>361</v>
      </c>
      <c r="B384" s="74"/>
      <c r="C384" s="10"/>
      <c r="D384" s="10"/>
      <c r="E384" s="11"/>
      <c r="F384" s="12"/>
      <c r="G384" s="13"/>
      <c r="H384" s="11"/>
      <c r="I384" s="13"/>
      <c r="J384" s="14"/>
      <c r="K384" s="14"/>
    </row>
    <row r="385" spans="4:11" ht="12.75" customHeight="1">
      <c r="D385" s="3" t="s">
        <v>200</v>
      </c>
      <c r="E385" s="6" t="s">
        <v>201</v>
      </c>
      <c r="G385" s="6" t="s">
        <v>278</v>
      </c>
      <c r="H385" s="6" t="s">
        <v>202</v>
      </c>
      <c r="I385" s="6" t="s">
        <v>203</v>
      </c>
      <c r="J385" s="149" t="s">
        <v>204</v>
      </c>
      <c r="K385" s="149"/>
    </row>
    <row r="386" spans="1:11" ht="12.75">
      <c r="A386" s="16" t="s">
        <v>205</v>
      </c>
      <c r="B386" s="75" t="s">
        <v>200</v>
      </c>
      <c r="C386" s="16" t="s">
        <v>206</v>
      </c>
      <c r="D386" s="17" t="s">
        <v>207</v>
      </c>
      <c r="E386" s="18" t="s">
        <v>208</v>
      </c>
      <c r="F386" s="19" t="s">
        <v>209</v>
      </c>
      <c r="G386" s="18" t="s">
        <v>210</v>
      </c>
      <c r="H386" s="18" t="s">
        <v>211</v>
      </c>
      <c r="I386" s="18" t="s">
        <v>212</v>
      </c>
      <c r="J386" s="20" t="s">
        <v>213</v>
      </c>
      <c r="K386" s="20" t="s">
        <v>214</v>
      </c>
    </row>
    <row r="387" spans="1:11" ht="12.75">
      <c r="A387" s="81" t="s">
        <v>1342</v>
      </c>
      <c r="B387" s="117" t="s">
        <v>174</v>
      </c>
      <c r="C387" s="81" t="s">
        <v>756</v>
      </c>
      <c r="D387" s="82">
        <v>50</v>
      </c>
      <c r="E387" s="83">
        <v>211662</v>
      </c>
      <c r="F387" s="84" t="s">
        <v>126</v>
      </c>
      <c r="G387" s="85">
        <v>82850</v>
      </c>
      <c r="H387" s="86">
        <v>8</v>
      </c>
      <c r="I387" s="85">
        <v>12202</v>
      </c>
      <c r="J387" s="118">
        <v>0</v>
      </c>
      <c r="K387" s="118">
        <v>0</v>
      </c>
    </row>
    <row r="388" ht="12.75">
      <c r="F388" s="15" t="s">
        <v>125</v>
      </c>
    </row>
    <row r="389" spans="1:11" ht="12.75">
      <c r="A389" s="39"/>
      <c r="B389" s="76"/>
      <c r="C389" s="39"/>
      <c r="D389" s="41"/>
      <c r="E389" s="45"/>
      <c r="F389" s="40" t="s">
        <v>127</v>
      </c>
      <c r="G389" s="42"/>
      <c r="H389" s="43"/>
      <c r="I389" s="42"/>
      <c r="J389" s="44"/>
      <c r="K389" s="44"/>
    </row>
    <row r="390" spans="1:11" ht="12.75">
      <c r="A390" s="88" t="s">
        <v>659</v>
      </c>
      <c r="B390" s="94" t="s">
        <v>589</v>
      </c>
      <c r="C390" s="88" t="s">
        <v>757</v>
      </c>
      <c r="D390" s="89">
        <v>247</v>
      </c>
      <c r="E390" s="90">
        <v>992937</v>
      </c>
      <c r="F390" s="91" t="s">
        <v>125</v>
      </c>
      <c r="G390" s="92">
        <v>694692</v>
      </c>
      <c r="H390" s="93">
        <v>31</v>
      </c>
      <c r="I390" s="92">
        <v>75440</v>
      </c>
      <c r="J390" s="95">
        <v>0</v>
      </c>
      <c r="K390" s="95">
        <v>2</v>
      </c>
    </row>
    <row r="391" spans="1:11" ht="12.75">
      <c r="A391" s="88" t="s">
        <v>1595</v>
      </c>
      <c r="B391" s="94" t="s">
        <v>1596</v>
      </c>
      <c r="C391" s="88" t="s">
        <v>1597</v>
      </c>
      <c r="D391" s="89">
        <v>4</v>
      </c>
      <c r="E391" s="90">
        <v>2400</v>
      </c>
      <c r="F391" s="91" t="s">
        <v>131</v>
      </c>
      <c r="G391" s="92">
        <v>163</v>
      </c>
      <c r="H391" s="93">
        <v>6</v>
      </c>
      <c r="I391" s="92">
        <v>6944</v>
      </c>
      <c r="J391" s="95">
        <v>0</v>
      </c>
      <c r="K391" s="95">
        <v>0</v>
      </c>
    </row>
    <row r="392" spans="1:11" s="26" customFormat="1" ht="12.75">
      <c r="A392" s="21" t="s">
        <v>85</v>
      </c>
      <c r="B392" s="71">
        <v>3</v>
      </c>
      <c r="C392" s="22"/>
      <c r="D392" s="33">
        <f>SUM(D387:D391)</f>
        <v>301</v>
      </c>
      <c r="E392" s="24">
        <f>SUM(E387:E391)</f>
        <v>1206999</v>
      </c>
      <c r="F392" s="34"/>
      <c r="G392" s="24">
        <f>SUM(G387:G391)</f>
        <v>777705</v>
      </c>
      <c r="H392" s="24">
        <f>SUM(H387:H391)</f>
        <v>45</v>
      </c>
      <c r="I392" s="24">
        <f>SUM(I387:I391)</f>
        <v>94586</v>
      </c>
      <c r="J392" s="24">
        <f>SUM(J387:J391)</f>
        <v>0</v>
      </c>
      <c r="K392" s="24">
        <f>SUM(K387:K391)</f>
        <v>2</v>
      </c>
    </row>
    <row r="393" ht="14.25" customHeight="1">
      <c r="F393" s="29"/>
    </row>
    <row r="394" spans="1:11" s="2" customFormat="1" ht="16.5">
      <c r="A394" s="58" t="s">
        <v>362</v>
      </c>
      <c r="B394" s="74"/>
      <c r="C394" s="10"/>
      <c r="D394" s="10"/>
      <c r="E394" s="11"/>
      <c r="F394" s="12"/>
      <c r="G394" s="13"/>
      <c r="H394" s="11"/>
      <c r="I394" s="13"/>
      <c r="J394" s="14"/>
      <c r="K394" s="14"/>
    </row>
    <row r="395" spans="4:11" ht="12.75" customHeight="1">
      <c r="D395" s="3" t="s">
        <v>200</v>
      </c>
      <c r="E395" s="6" t="s">
        <v>201</v>
      </c>
      <c r="G395" s="6" t="s">
        <v>278</v>
      </c>
      <c r="H395" s="6" t="s">
        <v>202</v>
      </c>
      <c r="I395" s="6" t="s">
        <v>203</v>
      </c>
      <c r="J395" s="149" t="s">
        <v>204</v>
      </c>
      <c r="K395" s="149"/>
    </row>
    <row r="396" spans="1:11" ht="12.75">
      <c r="A396" s="16" t="s">
        <v>205</v>
      </c>
      <c r="B396" s="75" t="s">
        <v>200</v>
      </c>
      <c r="C396" s="16" t="s">
        <v>206</v>
      </c>
      <c r="D396" s="17" t="s">
        <v>207</v>
      </c>
      <c r="E396" s="18" t="s">
        <v>208</v>
      </c>
      <c r="F396" s="19" t="s">
        <v>209</v>
      </c>
      <c r="G396" s="18" t="s">
        <v>210</v>
      </c>
      <c r="H396" s="18" t="s">
        <v>211</v>
      </c>
      <c r="I396" s="18" t="s">
        <v>212</v>
      </c>
      <c r="J396" s="20" t="s">
        <v>213</v>
      </c>
      <c r="K396" s="20" t="s">
        <v>214</v>
      </c>
    </row>
    <row r="397" spans="1:11" ht="12.75">
      <c r="A397" s="39" t="s">
        <v>1598</v>
      </c>
      <c r="B397" s="94" t="s">
        <v>1599</v>
      </c>
      <c r="C397" s="39" t="s">
        <v>1600</v>
      </c>
      <c r="D397" s="89">
        <v>57</v>
      </c>
      <c r="E397" s="45">
        <v>8540</v>
      </c>
      <c r="F397" s="91" t="s">
        <v>133</v>
      </c>
      <c r="G397" s="42">
        <v>0</v>
      </c>
      <c r="H397" s="43">
        <v>3</v>
      </c>
      <c r="I397" s="42">
        <v>180</v>
      </c>
      <c r="J397" s="95">
        <v>0</v>
      </c>
      <c r="K397" s="95">
        <v>0</v>
      </c>
    </row>
    <row r="398" spans="1:11" ht="12.75">
      <c r="A398" s="88" t="s">
        <v>264</v>
      </c>
      <c r="B398" s="94" t="s">
        <v>1010</v>
      </c>
      <c r="C398" s="88" t="s">
        <v>1011</v>
      </c>
      <c r="D398" s="89">
        <v>11</v>
      </c>
      <c r="E398" s="90">
        <v>0</v>
      </c>
      <c r="F398" s="91" t="s">
        <v>125</v>
      </c>
      <c r="G398" s="92">
        <v>0</v>
      </c>
      <c r="H398" s="93">
        <v>1</v>
      </c>
      <c r="I398" s="92">
        <v>1</v>
      </c>
      <c r="J398" s="95">
        <v>0</v>
      </c>
      <c r="K398" s="95">
        <v>0</v>
      </c>
    </row>
    <row r="399" spans="1:11" ht="12.75">
      <c r="A399" s="88" t="s">
        <v>264</v>
      </c>
      <c r="B399" s="94" t="s">
        <v>758</v>
      </c>
      <c r="C399" s="88" t="s">
        <v>266</v>
      </c>
      <c r="D399" s="89">
        <v>130</v>
      </c>
      <c r="E399" s="90">
        <v>85223</v>
      </c>
      <c r="F399" s="91" t="s">
        <v>134</v>
      </c>
      <c r="G399" s="92">
        <v>22009</v>
      </c>
      <c r="H399" s="93">
        <v>3</v>
      </c>
      <c r="I399" s="92">
        <v>7050</v>
      </c>
      <c r="J399" s="95">
        <v>0</v>
      </c>
      <c r="K399" s="95">
        <v>0</v>
      </c>
    </row>
    <row r="400" spans="1:11" ht="12.75">
      <c r="A400" s="104" t="s">
        <v>1601</v>
      </c>
      <c r="B400" s="105" t="s">
        <v>1602</v>
      </c>
      <c r="C400" s="104" t="s">
        <v>1603</v>
      </c>
      <c r="D400" s="106">
        <v>5</v>
      </c>
      <c r="E400" s="109">
        <v>1000</v>
      </c>
      <c r="F400" s="108" t="s">
        <v>125</v>
      </c>
      <c r="G400" s="109">
        <v>0</v>
      </c>
      <c r="H400" s="111">
        <v>1</v>
      </c>
      <c r="I400" s="109">
        <v>25</v>
      </c>
      <c r="J400" s="111">
        <v>0</v>
      </c>
      <c r="K400" s="111">
        <v>0</v>
      </c>
    </row>
    <row r="401" spans="1:11" s="26" customFormat="1" ht="12.75">
      <c r="A401" s="21" t="s">
        <v>86</v>
      </c>
      <c r="B401" s="71">
        <v>4</v>
      </c>
      <c r="C401" s="22"/>
      <c r="D401" s="33">
        <f>SUM(D397:D400)</f>
        <v>203</v>
      </c>
      <c r="E401" s="24">
        <f>SUM(E397:E400)</f>
        <v>94763</v>
      </c>
      <c r="F401" s="34"/>
      <c r="G401" s="24">
        <f>SUM(G397:G400)</f>
        <v>22009</v>
      </c>
      <c r="H401" s="24">
        <f>SUM(H397:H400)</f>
        <v>8</v>
      </c>
      <c r="I401" s="24">
        <f>SUM(I397:I400)</f>
        <v>7256</v>
      </c>
      <c r="J401" s="24">
        <f>SUM(J397:J400)</f>
        <v>0</v>
      </c>
      <c r="K401" s="24">
        <f>SUM(K397:K400)</f>
        <v>0</v>
      </c>
    </row>
    <row r="402" ht="15" customHeight="1">
      <c r="F402" s="29"/>
    </row>
    <row r="403" spans="1:11" s="2" customFormat="1" ht="16.5">
      <c r="A403" s="58" t="s">
        <v>363</v>
      </c>
      <c r="B403" s="74"/>
      <c r="C403" s="10"/>
      <c r="D403" s="10"/>
      <c r="E403" s="11"/>
      <c r="F403" s="12"/>
      <c r="G403" s="13"/>
      <c r="H403" s="11"/>
      <c r="I403" s="13"/>
      <c r="J403" s="14"/>
      <c r="K403" s="14"/>
    </row>
    <row r="404" spans="4:11" ht="12.75" customHeight="1">
      <c r="D404" s="3" t="s">
        <v>200</v>
      </c>
      <c r="E404" s="6" t="s">
        <v>201</v>
      </c>
      <c r="G404" s="6" t="s">
        <v>278</v>
      </c>
      <c r="H404" s="6" t="s">
        <v>202</v>
      </c>
      <c r="I404" s="6" t="s">
        <v>203</v>
      </c>
      <c r="J404" s="149" t="s">
        <v>204</v>
      </c>
      <c r="K404" s="149"/>
    </row>
    <row r="405" spans="1:11" ht="12.75">
      <c r="A405" s="16" t="s">
        <v>205</v>
      </c>
      <c r="B405" s="75" t="s">
        <v>200</v>
      </c>
      <c r="C405" s="16" t="s">
        <v>206</v>
      </c>
      <c r="D405" s="17" t="s">
        <v>207</v>
      </c>
      <c r="E405" s="18" t="s">
        <v>208</v>
      </c>
      <c r="F405" s="19" t="s">
        <v>209</v>
      </c>
      <c r="G405" s="18" t="s">
        <v>210</v>
      </c>
      <c r="H405" s="18" t="s">
        <v>211</v>
      </c>
      <c r="I405" s="18" t="s">
        <v>212</v>
      </c>
      <c r="J405" s="20" t="s">
        <v>213</v>
      </c>
      <c r="K405" s="20" t="s">
        <v>214</v>
      </c>
    </row>
    <row r="406" spans="1:11" ht="12.75">
      <c r="A406" s="79" t="s">
        <v>759</v>
      </c>
      <c r="B406" s="80" t="s">
        <v>552</v>
      </c>
      <c r="C406" s="79" t="s">
        <v>553</v>
      </c>
      <c r="D406" s="112">
        <v>121</v>
      </c>
      <c r="E406" s="113">
        <v>16193</v>
      </c>
      <c r="F406" s="114" t="s">
        <v>131</v>
      </c>
      <c r="G406" s="115">
        <v>0</v>
      </c>
      <c r="H406" s="116">
        <v>6</v>
      </c>
      <c r="I406" s="115">
        <v>8766</v>
      </c>
      <c r="J406" s="87">
        <v>0</v>
      </c>
      <c r="K406" s="87">
        <v>0</v>
      </c>
    </row>
    <row r="407" spans="1:11" ht="12.75">
      <c r="A407" s="88" t="s">
        <v>512</v>
      </c>
      <c r="B407" s="94" t="s">
        <v>487</v>
      </c>
      <c r="C407" s="88" t="s">
        <v>488</v>
      </c>
      <c r="D407" s="89">
        <v>21.7</v>
      </c>
      <c r="E407" s="90">
        <v>11000</v>
      </c>
      <c r="F407" s="91" t="s">
        <v>131</v>
      </c>
      <c r="G407" s="92">
        <v>0</v>
      </c>
      <c r="H407" s="93">
        <v>3</v>
      </c>
      <c r="I407" s="92">
        <v>1800</v>
      </c>
      <c r="J407" s="95">
        <v>0</v>
      </c>
      <c r="K407" s="95">
        <v>0</v>
      </c>
    </row>
    <row r="408" spans="1:11" ht="12.75">
      <c r="A408" s="88" t="s">
        <v>1604</v>
      </c>
      <c r="B408" s="94" t="s">
        <v>1605</v>
      </c>
      <c r="C408" s="88" t="s">
        <v>1606</v>
      </c>
      <c r="D408" s="89">
        <v>65</v>
      </c>
      <c r="E408" s="90">
        <v>7697</v>
      </c>
      <c r="F408" s="91" t="s">
        <v>131</v>
      </c>
      <c r="G408" s="92">
        <v>0</v>
      </c>
      <c r="H408" s="93">
        <v>1</v>
      </c>
      <c r="I408" s="92">
        <v>204</v>
      </c>
      <c r="J408" s="95">
        <v>0</v>
      </c>
      <c r="K408" s="95">
        <v>0</v>
      </c>
    </row>
    <row r="409" spans="1:11" ht="12.75">
      <c r="A409" s="88" t="s">
        <v>1172</v>
      </c>
      <c r="B409" s="94" t="s">
        <v>565</v>
      </c>
      <c r="C409" s="88" t="s">
        <v>566</v>
      </c>
      <c r="D409" s="89">
        <v>36.3</v>
      </c>
      <c r="E409" s="90">
        <v>2915</v>
      </c>
      <c r="F409" s="91" t="s">
        <v>131</v>
      </c>
      <c r="G409" s="92">
        <v>0</v>
      </c>
      <c r="H409" s="93">
        <v>1</v>
      </c>
      <c r="I409" s="92">
        <v>35</v>
      </c>
      <c r="J409" s="95">
        <v>0</v>
      </c>
      <c r="K409" s="95">
        <v>0</v>
      </c>
    </row>
    <row r="410" spans="1:11" ht="12.75">
      <c r="A410" s="88" t="s">
        <v>760</v>
      </c>
      <c r="B410" s="94" t="s">
        <v>761</v>
      </c>
      <c r="C410" s="88" t="s">
        <v>762</v>
      </c>
      <c r="D410" s="89">
        <v>46</v>
      </c>
      <c r="E410" s="90">
        <v>20000</v>
      </c>
      <c r="F410" s="91" t="s">
        <v>131</v>
      </c>
      <c r="G410" s="92">
        <v>0</v>
      </c>
      <c r="H410" s="93">
        <v>3</v>
      </c>
      <c r="I410" s="92">
        <v>4750</v>
      </c>
      <c r="J410" s="95">
        <v>0</v>
      </c>
      <c r="K410" s="95">
        <v>0</v>
      </c>
    </row>
    <row r="411" spans="1:11" ht="12.75">
      <c r="A411" s="88" t="s">
        <v>760</v>
      </c>
      <c r="B411" s="94" t="s">
        <v>1012</v>
      </c>
      <c r="C411" s="88" t="s">
        <v>1013</v>
      </c>
      <c r="D411" s="89">
        <v>51</v>
      </c>
      <c r="E411" s="90">
        <v>20000</v>
      </c>
      <c r="F411" s="91" t="s">
        <v>131</v>
      </c>
      <c r="G411" s="92">
        <v>0</v>
      </c>
      <c r="H411" s="93">
        <v>3</v>
      </c>
      <c r="I411" s="92">
        <v>4750</v>
      </c>
      <c r="J411" s="95">
        <v>0</v>
      </c>
      <c r="K411" s="95">
        <v>0</v>
      </c>
    </row>
    <row r="412" spans="1:11" ht="12.75">
      <c r="A412" s="96" t="s">
        <v>39</v>
      </c>
      <c r="B412" s="97" t="s">
        <v>40</v>
      </c>
      <c r="C412" s="96" t="s">
        <v>41</v>
      </c>
      <c r="D412" s="98">
        <v>97.4</v>
      </c>
      <c r="E412" s="99">
        <v>4906</v>
      </c>
      <c r="F412" s="100" t="s">
        <v>131</v>
      </c>
      <c r="G412" s="101">
        <v>0</v>
      </c>
      <c r="H412" s="102">
        <v>2</v>
      </c>
      <c r="I412" s="101">
        <v>350</v>
      </c>
      <c r="J412" s="103">
        <v>0</v>
      </c>
      <c r="K412" s="103">
        <v>0</v>
      </c>
    </row>
    <row r="413" spans="1:11" ht="12.75">
      <c r="A413" s="39"/>
      <c r="B413" s="76"/>
      <c r="C413" s="39"/>
      <c r="D413" s="41"/>
      <c r="E413" s="45"/>
      <c r="F413" s="40" t="s">
        <v>127</v>
      </c>
      <c r="G413" s="42"/>
      <c r="H413" s="43"/>
      <c r="I413" s="42"/>
      <c r="J413" s="44"/>
      <c r="K413" s="44"/>
    </row>
    <row r="414" spans="1:11" ht="12.75">
      <c r="A414" s="88" t="s">
        <v>230</v>
      </c>
      <c r="B414" s="94" t="s">
        <v>763</v>
      </c>
      <c r="C414" s="88" t="s">
        <v>764</v>
      </c>
      <c r="D414" s="89">
        <v>43</v>
      </c>
      <c r="E414" s="90">
        <v>64202</v>
      </c>
      <c r="F414" s="91" t="s">
        <v>131</v>
      </c>
      <c r="G414" s="92">
        <v>0</v>
      </c>
      <c r="H414" s="93">
        <v>4</v>
      </c>
      <c r="I414" s="92">
        <v>7656</v>
      </c>
      <c r="J414" s="95">
        <v>0</v>
      </c>
      <c r="K414" s="95">
        <v>0</v>
      </c>
    </row>
    <row r="415" spans="1:11" ht="12.75">
      <c r="A415" s="88" t="s">
        <v>617</v>
      </c>
      <c r="B415" s="94" t="s">
        <v>618</v>
      </c>
      <c r="C415" s="88" t="s">
        <v>619</v>
      </c>
      <c r="D415" s="89">
        <v>48</v>
      </c>
      <c r="E415" s="90">
        <v>6198</v>
      </c>
      <c r="F415" s="91" t="s">
        <v>131</v>
      </c>
      <c r="G415" s="92">
        <v>0</v>
      </c>
      <c r="H415" s="93">
        <v>1</v>
      </c>
      <c r="I415" s="92">
        <v>159</v>
      </c>
      <c r="J415" s="95">
        <v>0</v>
      </c>
      <c r="K415" s="95">
        <v>0</v>
      </c>
    </row>
    <row r="416" spans="1:11" ht="12.75">
      <c r="A416" s="88" t="s">
        <v>267</v>
      </c>
      <c r="B416" s="94" t="s">
        <v>268</v>
      </c>
      <c r="C416" s="88" t="s">
        <v>269</v>
      </c>
      <c r="D416" s="89">
        <v>84</v>
      </c>
      <c r="E416" s="90">
        <v>34900</v>
      </c>
      <c r="F416" s="91" t="s">
        <v>131</v>
      </c>
      <c r="G416" s="92">
        <v>0</v>
      </c>
      <c r="H416" s="93">
        <v>6</v>
      </c>
      <c r="I416" s="92">
        <v>7994</v>
      </c>
      <c r="J416" s="95">
        <v>0</v>
      </c>
      <c r="K416" s="95">
        <v>0</v>
      </c>
    </row>
    <row r="417" spans="1:11" ht="12.75">
      <c r="A417" s="96" t="s">
        <v>534</v>
      </c>
      <c r="B417" s="97" t="s">
        <v>765</v>
      </c>
      <c r="C417" s="96" t="s">
        <v>535</v>
      </c>
      <c r="D417" s="98">
        <v>30</v>
      </c>
      <c r="E417" s="99">
        <v>41574</v>
      </c>
      <c r="F417" s="100" t="s">
        <v>131</v>
      </c>
      <c r="G417" s="101">
        <v>0</v>
      </c>
      <c r="H417" s="102">
        <v>4</v>
      </c>
      <c r="I417" s="101">
        <v>1755</v>
      </c>
      <c r="J417" s="103">
        <v>0</v>
      </c>
      <c r="K417" s="103">
        <v>0</v>
      </c>
    </row>
    <row r="418" spans="1:11" ht="12.75">
      <c r="A418" s="39"/>
      <c r="B418" s="76"/>
      <c r="C418" s="39"/>
      <c r="D418" s="41"/>
      <c r="E418" s="45"/>
      <c r="F418" s="40" t="s">
        <v>127</v>
      </c>
      <c r="G418" s="42"/>
      <c r="H418" s="43"/>
      <c r="I418" s="42"/>
      <c r="J418" s="44"/>
      <c r="K418" s="44"/>
    </row>
    <row r="419" spans="1:11" ht="12.75">
      <c r="A419" s="88" t="s">
        <v>237</v>
      </c>
      <c r="B419" s="94" t="s">
        <v>238</v>
      </c>
      <c r="C419" s="88" t="s">
        <v>239</v>
      </c>
      <c r="D419" s="89">
        <v>146.9</v>
      </c>
      <c r="E419" s="90">
        <v>110693</v>
      </c>
      <c r="F419" s="91" t="s">
        <v>131</v>
      </c>
      <c r="G419" s="92">
        <v>0</v>
      </c>
      <c r="H419" s="93">
        <v>9</v>
      </c>
      <c r="I419" s="92">
        <v>11592</v>
      </c>
      <c r="J419" s="95">
        <v>0</v>
      </c>
      <c r="K419" s="95">
        <v>0</v>
      </c>
    </row>
    <row r="420" spans="1:11" ht="12.75">
      <c r="A420" s="88" t="s">
        <v>64</v>
      </c>
      <c r="B420" s="94" t="s">
        <v>65</v>
      </c>
      <c r="C420" s="88" t="s">
        <v>66</v>
      </c>
      <c r="D420" s="89">
        <v>257.8</v>
      </c>
      <c r="E420" s="90">
        <v>8676</v>
      </c>
      <c r="F420" s="91" t="s">
        <v>131</v>
      </c>
      <c r="G420" s="92">
        <v>0</v>
      </c>
      <c r="H420" s="93">
        <v>2</v>
      </c>
      <c r="I420" s="92">
        <v>1943</v>
      </c>
      <c r="J420" s="95">
        <v>0</v>
      </c>
      <c r="K420" s="95">
        <v>0</v>
      </c>
    </row>
    <row r="421" spans="1:11" ht="12.75">
      <c r="A421" s="88" t="s">
        <v>1014</v>
      </c>
      <c r="B421" s="94" t="s">
        <v>1015</v>
      </c>
      <c r="C421" s="88" t="s">
        <v>1016</v>
      </c>
      <c r="D421" s="89">
        <v>16</v>
      </c>
      <c r="E421" s="90">
        <v>2800</v>
      </c>
      <c r="F421" s="91" t="s">
        <v>131</v>
      </c>
      <c r="G421" s="92">
        <v>0</v>
      </c>
      <c r="H421" s="93">
        <v>1</v>
      </c>
      <c r="I421" s="92">
        <v>160</v>
      </c>
      <c r="J421" s="95">
        <v>0</v>
      </c>
      <c r="K421" s="95">
        <v>0</v>
      </c>
    </row>
    <row r="422" spans="1:11" ht="12.75">
      <c r="A422" s="88" t="s">
        <v>1014</v>
      </c>
      <c r="B422" s="94" t="s">
        <v>1607</v>
      </c>
      <c r="C422" s="88" t="s">
        <v>1608</v>
      </c>
      <c r="D422" s="89">
        <v>17</v>
      </c>
      <c r="E422" s="90">
        <v>0</v>
      </c>
      <c r="F422" s="91" t="s">
        <v>131</v>
      </c>
      <c r="G422" s="92">
        <v>0</v>
      </c>
      <c r="H422" s="93">
        <v>1</v>
      </c>
      <c r="I422" s="92">
        <v>15</v>
      </c>
      <c r="J422" s="95">
        <v>0</v>
      </c>
      <c r="K422" s="95">
        <v>0</v>
      </c>
    </row>
    <row r="423" spans="1:11" s="26" customFormat="1" ht="12.75">
      <c r="A423" s="21" t="s">
        <v>87</v>
      </c>
      <c r="B423" s="71">
        <v>15</v>
      </c>
      <c r="C423" s="22"/>
      <c r="D423" s="33">
        <f>SUM(D406:D422)</f>
        <v>1081.1</v>
      </c>
      <c r="E423" s="24">
        <f>SUM(E406:E422)</f>
        <v>351754</v>
      </c>
      <c r="F423" s="34"/>
      <c r="G423" s="24">
        <f>SUM(G406:G422)</f>
        <v>0</v>
      </c>
      <c r="H423" s="24">
        <f>SUM(H406:H422)</f>
        <v>47</v>
      </c>
      <c r="I423" s="24">
        <f>SUM(I406:I422)</f>
        <v>51929</v>
      </c>
      <c r="J423" s="24">
        <f>SUM(J406:J422)</f>
        <v>0</v>
      </c>
      <c r="K423" s="24">
        <f>SUM(K406:K422)</f>
        <v>0</v>
      </c>
    </row>
    <row r="424" ht="15" customHeight="1">
      <c r="F424" s="29"/>
    </row>
    <row r="425" spans="1:11" s="2" customFormat="1" ht="16.5">
      <c r="A425" s="58" t="s">
        <v>364</v>
      </c>
      <c r="B425" s="74"/>
      <c r="C425" s="10"/>
      <c r="D425" s="10"/>
      <c r="E425" s="11"/>
      <c r="F425" s="12"/>
      <c r="G425" s="13"/>
      <c r="H425" s="11"/>
      <c r="I425" s="13"/>
      <c r="J425" s="14"/>
      <c r="K425" s="14"/>
    </row>
    <row r="426" spans="4:11" ht="12.75" customHeight="1">
      <c r="D426" s="3" t="s">
        <v>200</v>
      </c>
      <c r="E426" s="6" t="s">
        <v>201</v>
      </c>
      <c r="G426" s="6" t="s">
        <v>278</v>
      </c>
      <c r="H426" s="6" t="s">
        <v>202</v>
      </c>
      <c r="I426" s="6" t="s">
        <v>203</v>
      </c>
      <c r="J426" s="149" t="s">
        <v>204</v>
      </c>
      <c r="K426" s="149"/>
    </row>
    <row r="427" spans="1:11" ht="12.75">
      <c r="A427" s="16" t="s">
        <v>205</v>
      </c>
      <c r="B427" s="75" t="s">
        <v>200</v>
      </c>
      <c r="C427" s="16" t="s">
        <v>206</v>
      </c>
      <c r="D427" s="17" t="s">
        <v>207</v>
      </c>
      <c r="E427" s="18" t="s">
        <v>208</v>
      </c>
      <c r="F427" s="19" t="s">
        <v>209</v>
      </c>
      <c r="G427" s="18" t="s">
        <v>210</v>
      </c>
      <c r="H427" s="18" t="s">
        <v>211</v>
      </c>
      <c r="I427" s="18" t="s">
        <v>212</v>
      </c>
      <c r="J427" s="20" t="s">
        <v>213</v>
      </c>
      <c r="K427" s="20" t="s">
        <v>214</v>
      </c>
    </row>
    <row r="428" spans="1:11" ht="12.75">
      <c r="A428" s="79" t="s">
        <v>1293</v>
      </c>
      <c r="B428" s="80" t="s">
        <v>1294</v>
      </c>
      <c r="C428" s="79" t="s">
        <v>1295</v>
      </c>
      <c r="D428" s="112">
        <v>640</v>
      </c>
      <c r="E428" s="113">
        <v>590896</v>
      </c>
      <c r="F428" s="114" t="s">
        <v>129</v>
      </c>
      <c r="G428" s="115">
        <v>1010523</v>
      </c>
      <c r="H428" s="116">
        <v>25</v>
      </c>
      <c r="I428" s="115">
        <v>28333</v>
      </c>
      <c r="J428" s="87">
        <v>0</v>
      </c>
      <c r="K428" s="87">
        <v>0</v>
      </c>
    </row>
    <row r="429" spans="1:11" ht="12.75">
      <c r="A429" s="96" t="s">
        <v>1609</v>
      </c>
      <c r="B429" s="97" t="s">
        <v>1610</v>
      </c>
      <c r="C429" s="96" t="s">
        <v>1611</v>
      </c>
      <c r="D429" s="27">
        <v>308</v>
      </c>
      <c r="E429" s="28">
        <v>464089</v>
      </c>
      <c r="F429" s="100" t="s">
        <v>129</v>
      </c>
      <c r="G429" s="101">
        <v>1148902</v>
      </c>
      <c r="H429" s="102">
        <v>20</v>
      </c>
      <c r="I429" s="101">
        <v>48356</v>
      </c>
      <c r="J429" s="103">
        <v>0</v>
      </c>
      <c r="K429" s="32">
        <v>0</v>
      </c>
    </row>
    <row r="430" spans="1:11" ht="12.75">
      <c r="A430" s="39"/>
      <c r="B430" s="76"/>
      <c r="C430" s="39"/>
      <c r="D430" s="41"/>
      <c r="E430" s="45"/>
      <c r="F430" s="40" t="s">
        <v>134</v>
      </c>
      <c r="G430" s="42"/>
      <c r="H430" s="43"/>
      <c r="I430" s="42"/>
      <c r="J430" s="44"/>
      <c r="K430" s="44"/>
    </row>
    <row r="431" spans="1:11" ht="12.75">
      <c r="A431" s="88" t="s">
        <v>1173</v>
      </c>
      <c r="B431" s="94" t="s">
        <v>1612</v>
      </c>
      <c r="C431" s="88" t="s">
        <v>1613</v>
      </c>
      <c r="D431" s="89">
        <v>4</v>
      </c>
      <c r="E431" s="90">
        <v>1348</v>
      </c>
      <c r="F431" s="91" t="s">
        <v>134</v>
      </c>
      <c r="G431" s="92">
        <v>0</v>
      </c>
      <c r="H431" s="93">
        <v>2</v>
      </c>
      <c r="I431" s="92">
        <v>224</v>
      </c>
      <c r="J431" s="95">
        <v>0</v>
      </c>
      <c r="K431" s="95">
        <v>0</v>
      </c>
    </row>
    <row r="432" spans="1:11" ht="12.75">
      <c r="A432" s="88" t="s">
        <v>1173</v>
      </c>
      <c r="B432" s="94">
        <v>26052806</v>
      </c>
      <c r="C432" s="88" t="s">
        <v>1465</v>
      </c>
      <c r="D432" s="89">
        <v>3</v>
      </c>
      <c r="E432" s="90">
        <v>100</v>
      </c>
      <c r="F432" s="91" t="s">
        <v>134</v>
      </c>
      <c r="G432" s="92">
        <v>0</v>
      </c>
      <c r="H432" s="93">
        <v>2</v>
      </c>
      <c r="I432" s="92">
        <v>16</v>
      </c>
      <c r="J432" s="95">
        <v>0</v>
      </c>
      <c r="K432" s="95">
        <v>0</v>
      </c>
    </row>
    <row r="433" spans="1:11" ht="12.75">
      <c r="A433" s="88" t="s">
        <v>504</v>
      </c>
      <c r="B433" s="94" t="s">
        <v>505</v>
      </c>
      <c r="C433" s="88" t="s">
        <v>506</v>
      </c>
      <c r="D433" s="89">
        <v>410</v>
      </c>
      <c r="E433" s="90">
        <v>1059008</v>
      </c>
      <c r="F433" s="91" t="s">
        <v>129</v>
      </c>
      <c r="G433" s="92">
        <v>828572</v>
      </c>
      <c r="H433" s="93">
        <v>36</v>
      </c>
      <c r="I433" s="92">
        <v>81516</v>
      </c>
      <c r="J433" s="95">
        <v>0</v>
      </c>
      <c r="K433" s="95">
        <v>0</v>
      </c>
    </row>
    <row r="434" spans="1:11" ht="12.75">
      <c r="A434" s="88" t="s">
        <v>770</v>
      </c>
      <c r="B434" s="94">
        <v>26122801</v>
      </c>
      <c r="C434" s="88" t="s">
        <v>1466</v>
      </c>
      <c r="D434" s="89">
        <v>5</v>
      </c>
      <c r="E434" s="90">
        <v>2320</v>
      </c>
      <c r="F434" s="91" t="s">
        <v>1174</v>
      </c>
      <c r="G434" s="92">
        <v>0</v>
      </c>
      <c r="H434" s="93">
        <v>1</v>
      </c>
      <c r="I434" s="92">
        <v>48</v>
      </c>
      <c r="J434" s="95">
        <v>0</v>
      </c>
      <c r="K434" s="95">
        <v>0</v>
      </c>
    </row>
    <row r="435" spans="1:11" ht="12.75">
      <c r="A435" s="88" t="s">
        <v>957</v>
      </c>
      <c r="B435" s="94" t="s">
        <v>188</v>
      </c>
      <c r="C435" s="88" t="s">
        <v>189</v>
      </c>
      <c r="D435" s="89">
        <v>234.7</v>
      </c>
      <c r="E435" s="90">
        <v>1009504</v>
      </c>
      <c r="F435" s="91" t="s">
        <v>129</v>
      </c>
      <c r="G435" s="92">
        <v>605993</v>
      </c>
      <c r="H435" s="93">
        <v>43</v>
      </c>
      <c r="I435" s="92">
        <v>77625</v>
      </c>
      <c r="J435" s="95">
        <v>0</v>
      </c>
      <c r="K435" s="95">
        <v>0</v>
      </c>
    </row>
    <row r="436" spans="1:11" ht="12.75">
      <c r="A436" s="96" t="s">
        <v>957</v>
      </c>
      <c r="B436" s="97" t="s">
        <v>1296</v>
      </c>
      <c r="C436" s="96" t="s">
        <v>1297</v>
      </c>
      <c r="D436" s="98">
        <v>452</v>
      </c>
      <c r="E436" s="99">
        <v>1505801</v>
      </c>
      <c r="F436" s="100" t="s">
        <v>134</v>
      </c>
      <c r="G436" s="101">
        <v>970863</v>
      </c>
      <c r="H436" s="102">
        <v>44</v>
      </c>
      <c r="I436" s="101">
        <v>93031</v>
      </c>
      <c r="J436" s="103">
        <v>0</v>
      </c>
      <c r="K436" s="103">
        <v>0</v>
      </c>
    </row>
    <row r="437" spans="1:11" ht="12.75">
      <c r="A437" s="39"/>
      <c r="B437" s="76"/>
      <c r="C437" s="39"/>
      <c r="D437" s="41"/>
      <c r="E437" s="45"/>
      <c r="F437" s="40" t="s">
        <v>129</v>
      </c>
      <c r="G437" s="42"/>
      <c r="H437" s="43"/>
      <c r="I437" s="42"/>
      <c r="J437" s="44"/>
      <c r="K437" s="44"/>
    </row>
    <row r="438" spans="1:11" ht="12.75">
      <c r="A438" s="88" t="s">
        <v>1175</v>
      </c>
      <c r="B438" s="94">
        <v>26050401</v>
      </c>
      <c r="C438" s="88" t="s">
        <v>1176</v>
      </c>
      <c r="D438" s="89">
        <v>172</v>
      </c>
      <c r="E438" s="90">
        <v>644334</v>
      </c>
      <c r="F438" s="91" t="s">
        <v>129</v>
      </c>
      <c r="G438" s="92">
        <v>840519</v>
      </c>
      <c r="H438" s="93">
        <v>27</v>
      </c>
      <c r="I438" s="92">
        <v>59174</v>
      </c>
      <c r="J438" s="95">
        <v>0</v>
      </c>
      <c r="K438" s="95">
        <v>1</v>
      </c>
    </row>
    <row r="439" spans="1:11" ht="12.75">
      <c r="A439" s="88" t="s">
        <v>1175</v>
      </c>
      <c r="B439" s="94">
        <v>26970401</v>
      </c>
      <c r="C439" s="88" t="s">
        <v>1177</v>
      </c>
      <c r="D439" s="89">
        <v>872</v>
      </c>
      <c r="E439" s="90">
        <v>1772041</v>
      </c>
      <c r="F439" s="91" t="s">
        <v>129</v>
      </c>
      <c r="G439" s="92">
        <v>999178</v>
      </c>
      <c r="H439" s="93">
        <v>17</v>
      </c>
      <c r="I439" s="92">
        <v>36570</v>
      </c>
      <c r="J439" s="95">
        <v>0</v>
      </c>
      <c r="K439" s="95">
        <v>2</v>
      </c>
    </row>
    <row r="440" spans="1:11" ht="12.75">
      <c r="A440" s="104" t="s">
        <v>1178</v>
      </c>
      <c r="B440" s="105">
        <v>26840301</v>
      </c>
      <c r="C440" s="104" t="s">
        <v>1179</v>
      </c>
      <c r="D440" s="106">
        <v>50</v>
      </c>
      <c r="E440" s="107">
        <v>0</v>
      </c>
      <c r="F440" s="108" t="s">
        <v>1180</v>
      </c>
      <c r="G440" s="109">
        <v>0</v>
      </c>
      <c r="H440" s="110">
        <v>1</v>
      </c>
      <c r="I440" s="109">
        <v>500</v>
      </c>
      <c r="J440" s="111">
        <v>0</v>
      </c>
      <c r="K440" s="111">
        <v>0</v>
      </c>
    </row>
    <row r="441" spans="1:11" s="26" customFormat="1" ht="12.75">
      <c r="A441" s="21" t="s">
        <v>88</v>
      </c>
      <c r="B441" s="71">
        <v>11</v>
      </c>
      <c r="C441" s="22"/>
      <c r="D441" s="33">
        <f>SUM(D428:D440)</f>
        <v>3150.7</v>
      </c>
      <c r="E441" s="24">
        <f>SUM(E428:E440)</f>
        <v>7049441</v>
      </c>
      <c r="F441" s="34"/>
      <c r="G441" s="24">
        <f>SUM(G428:G440)</f>
        <v>6404550</v>
      </c>
      <c r="H441" s="24">
        <f>SUM(H428:H440)</f>
        <v>218</v>
      </c>
      <c r="I441" s="24">
        <f>SUM(I428:I440)</f>
        <v>425393</v>
      </c>
      <c r="J441" s="24">
        <f>SUM(J428:J440)</f>
        <v>0</v>
      </c>
      <c r="K441" s="24">
        <f>SUM(K428:K440)</f>
        <v>3</v>
      </c>
    </row>
    <row r="442" ht="15" customHeight="1">
      <c r="F442" s="29"/>
    </row>
    <row r="443" spans="1:11" s="2" customFormat="1" ht="16.5">
      <c r="A443" s="58" t="s">
        <v>365</v>
      </c>
      <c r="B443" s="74"/>
      <c r="C443" s="10"/>
      <c r="D443" s="10"/>
      <c r="E443" s="11"/>
      <c r="F443" s="12"/>
      <c r="G443" s="13"/>
      <c r="H443" s="11"/>
      <c r="I443" s="13"/>
      <c r="J443" s="14"/>
      <c r="K443" s="14"/>
    </row>
    <row r="444" spans="4:11" ht="12.75" customHeight="1">
      <c r="D444" s="3" t="s">
        <v>200</v>
      </c>
      <c r="E444" s="6" t="s">
        <v>201</v>
      </c>
      <c r="G444" s="6" t="s">
        <v>278</v>
      </c>
      <c r="H444" s="6" t="s">
        <v>202</v>
      </c>
      <c r="I444" s="6" t="s">
        <v>203</v>
      </c>
      <c r="J444" s="149" t="s">
        <v>204</v>
      </c>
      <c r="K444" s="149"/>
    </row>
    <row r="445" spans="1:11" ht="12.75">
      <c r="A445" s="16" t="s">
        <v>205</v>
      </c>
      <c r="B445" s="75" t="s">
        <v>200</v>
      </c>
      <c r="C445" s="16" t="s">
        <v>206</v>
      </c>
      <c r="D445" s="17" t="s">
        <v>207</v>
      </c>
      <c r="E445" s="18" t="s">
        <v>208</v>
      </c>
      <c r="F445" s="19" t="s">
        <v>209</v>
      </c>
      <c r="G445" s="18" t="s">
        <v>210</v>
      </c>
      <c r="H445" s="18" t="s">
        <v>211</v>
      </c>
      <c r="I445" s="18" t="s">
        <v>212</v>
      </c>
      <c r="J445" s="20" t="s">
        <v>213</v>
      </c>
      <c r="K445" s="20" t="s">
        <v>214</v>
      </c>
    </row>
    <row r="446" spans="1:11" ht="12.75">
      <c r="A446" s="88" t="s">
        <v>766</v>
      </c>
      <c r="B446" s="94" t="s">
        <v>767</v>
      </c>
      <c r="C446" s="88" t="s">
        <v>768</v>
      </c>
      <c r="D446" s="89">
        <v>5</v>
      </c>
      <c r="E446" s="90">
        <v>0</v>
      </c>
      <c r="F446" s="91" t="s">
        <v>131</v>
      </c>
      <c r="G446" s="92">
        <v>0</v>
      </c>
      <c r="H446" s="93">
        <v>1</v>
      </c>
      <c r="I446" s="92">
        <v>40</v>
      </c>
      <c r="J446" s="95">
        <v>0</v>
      </c>
      <c r="K446" s="95">
        <v>0</v>
      </c>
    </row>
    <row r="447" spans="1:11" s="26" customFormat="1" ht="12.75">
      <c r="A447" s="21" t="s">
        <v>89</v>
      </c>
      <c r="B447" s="71">
        <v>1</v>
      </c>
      <c r="C447" s="22"/>
      <c r="D447" s="23">
        <f>SUM(D446:D446)</f>
        <v>5</v>
      </c>
      <c r="E447" s="25">
        <f>SUM(E446:E446)</f>
        <v>0</v>
      </c>
      <c r="F447" s="60"/>
      <c r="G447" s="59">
        <f>SUM(G446:G446)</f>
        <v>0</v>
      </c>
      <c r="H447" s="59">
        <f>SUM(H446:H446)</f>
        <v>1</v>
      </c>
      <c r="I447" s="59">
        <f>SUM(I446:I446)</f>
        <v>40</v>
      </c>
      <c r="J447" s="59">
        <f>SUM(J446:J446)</f>
        <v>0</v>
      </c>
      <c r="K447" s="59">
        <f>SUM(K446:K446)</f>
        <v>0</v>
      </c>
    </row>
    <row r="448" ht="15" customHeight="1">
      <c r="F448" s="29"/>
    </row>
    <row r="449" spans="1:11" s="2" customFormat="1" ht="16.5">
      <c r="A449" s="58" t="s">
        <v>366</v>
      </c>
      <c r="B449" s="74"/>
      <c r="C449" s="10"/>
      <c r="D449" s="10"/>
      <c r="E449" s="11"/>
      <c r="F449" s="12"/>
      <c r="G449" s="13"/>
      <c r="H449" s="11"/>
      <c r="I449" s="13"/>
      <c r="J449" s="14"/>
      <c r="K449" s="14"/>
    </row>
    <row r="450" spans="4:11" ht="12.75" customHeight="1">
      <c r="D450" s="3" t="s">
        <v>200</v>
      </c>
      <c r="E450" s="6" t="s">
        <v>201</v>
      </c>
      <c r="G450" s="6" t="s">
        <v>278</v>
      </c>
      <c r="H450" s="6" t="s">
        <v>202</v>
      </c>
      <c r="I450" s="6" t="s">
        <v>203</v>
      </c>
      <c r="J450" s="149" t="s">
        <v>204</v>
      </c>
      <c r="K450" s="149"/>
    </row>
    <row r="451" spans="1:11" ht="12.75">
      <c r="A451" s="16" t="s">
        <v>205</v>
      </c>
      <c r="B451" s="75" t="s">
        <v>200</v>
      </c>
      <c r="C451" s="16" t="s">
        <v>206</v>
      </c>
      <c r="D451" s="17" t="s">
        <v>207</v>
      </c>
      <c r="E451" s="18" t="s">
        <v>208</v>
      </c>
      <c r="F451" s="19" t="s">
        <v>209</v>
      </c>
      <c r="G451" s="18" t="s">
        <v>210</v>
      </c>
      <c r="H451" s="18" t="s">
        <v>211</v>
      </c>
      <c r="I451" s="18" t="s">
        <v>212</v>
      </c>
      <c r="J451" s="20" t="s">
        <v>213</v>
      </c>
      <c r="K451" s="20" t="s">
        <v>214</v>
      </c>
    </row>
    <row r="452" spans="1:11" ht="12.75">
      <c r="A452" s="1" t="s">
        <v>1614</v>
      </c>
      <c r="B452" s="72" t="s">
        <v>1615</v>
      </c>
      <c r="C452" s="79" t="s">
        <v>1616</v>
      </c>
      <c r="D452" s="112">
        <v>4</v>
      </c>
      <c r="E452" s="28">
        <v>100</v>
      </c>
      <c r="F452" s="15" t="s">
        <v>125</v>
      </c>
      <c r="G452" s="30">
        <v>0</v>
      </c>
      <c r="H452" s="31">
        <v>2</v>
      </c>
      <c r="I452" s="30">
        <v>10</v>
      </c>
      <c r="J452" s="32">
        <v>0</v>
      </c>
      <c r="K452" s="32">
        <v>0</v>
      </c>
    </row>
    <row r="453" spans="1:11" ht="12.75">
      <c r="A453" s="96" t="s">
        <v>1298</v>
      </c>
      <c r="B453" s="97" t="s">
        <v>1299</v>
      </c>
      <c r="C453" s="1" t="s">
        <v>1300</v>
      </c>
      <c r="D453" s="27">
        <v>49</v>
      </c>
      <c r="E453" s="99">
        <v>45640</v>
      </c>
      <c r="F453" s="100" t="s">
        <v>125</v>
      </c>
      <c r="G453" s="101">
        <v>17160</v>
      </c>
      <c r="H453" s="102">
        <v>15</v>
      </c>
      <c r="I453" s="101">
        <v>3651</v>
      </c>
      <c r="J453" s="103">
        <v>0</v>
      </c>
      <c r="K453" s="103">
        <v>0</v>
      </c>
    </row>
    <row r="454" spans="1:11" ht="12.75">
      <c r="A454" s="39"/>
      <c r="B454" s="76"/>
      <c r="C454" s="39"/>
      <c r="D454" s="41"/>
      <c r="E454" s="45"/>
      <c r="F454" s="40" t="s">
        <v>127</v>
      </c>
      <c r="G454" s="42"/>
      <c r="H454" s="43"/>
      <c r="I454" s="42"/>
      <c r="J454" s="44"/>
      <c r="K454" s="44"/>
    </row>
    <row r="455" spans="1:11" ht="12.75">
      <c r="A455" s="88" t="s">
        <v>1298</v>
      </c>
      <c r="B455" s="94" t="s">
        <v>1301</v>
      </c>
      <c r="C455" s="88" t="s">
        <v>1302</v>
      </c>
      <c r="D455" s="89">
        <v>55</v>
      </c>
      <c r="E455" s="90">
        <v>56490</v>
      </c>
      <c r="F455" s="91" t="s">
        <v>132</v>
      </c>
      <c r="G455" s="92">
        <v>0</v>
      </c>
      <c r="H455" s="93">
        <v>18</v>
      </c>
      <c r="I455" s="92">
        <v>4519</v>
      </c>
      <c r="J455" s="95">
        <v>0</v>
      </c>
      <c r="K455" s="95">
        <v>0</v>
      </c>
    </row>
    <row r="456" spans="1:11" ht="12.75">
      <c r="A456" s="88" t="s">
        <v>1298</v>
      </c>
      <c r="B456" s="94" t="s">
        <v>1303</v>
      </c>
      <c r="C456" s="88" t="s">
        <v>1304</v>
      </c>
      <c r="D456" s="89">
        <v>4</v>
      </c>
      <c r="E456" s="90">
        <v>1810</v>
      </c>
      <c r="F456" s="91" t="s">
        <v>135</v>
      </c>
      <c r="G456" s="92">
        <v>0</v>
      </c>
      <c r="H456" s="93">
        <v>1</v>
      </c>
      <c r="I456" s="92">
        <v>145</v>
      </c>
      <c r="J456" s="95">
        <v>0</v>
      </c>
      <c r="K456" s="95">
        <v>0</v>
      </c>
    </row>
    <row r="457" spans="1:11" ht="12.75">
      <c r="A457" s="88" t="s">
        <v>1298</v>
      </c>
      <c r="B457" s="94" t="s">
        <v>1305</v>
      </c>
      <c r="C457" s="88" t="s">
        <v>1306</v>
      </c>
      <c r="D457" s="89">
        <v>5</v>
      </c>
      <c r="E457" s="90">
        <v>10000</v>
      </c>
      <c r="F457" s="91" t="s">
        <v>125</v>
      </c>
      <c r="G457" s="92">
        <v>0</v>
      </c>
      <c r="H457" s="93">
        <v>4</v>
      </c>
      <c r="I457" s="92">
        <v>800</v>
      </c>
      <c r="J457" s="95">
        <v>0</v>
      </c>
      <c r="K457" s="95">
        <v>0</v>
      </c>
    </row>
    <row r="458" spans="1:11" ht="12.75">
      <c r="A458" s="88" t="s">
        <v>1298</v>
      </c>
      <c r="B458" s="94" t="s">
        <v>1307</v>
      </c>
      <c r="C458" s="88" t="s">
        <v>1308</v>
      </c>
      <c r="D458" s="89">
        <v>116</v>
      </c>
      <c r="E458" s="90">
        <v>191530</v>
      </c>
      <c r="F458" s="91" t="s">
        <v>125</v>
      </c>
      <c r="G458" s="92">
        <v>30241</v>
      </c>
      <c r="H458" s="93">
        <v>62</v>
      </c>
      <c r="I458" s="92">
        <v>15322</v>
      </c>
      <c r="J458" s="95">
        <v>0</v>
      </c>
      <c r="K458" s="95">
        <v>0</v>
      </c>
    </row>
    <row r="459" spans="1:11" ht="12.75">
      <c r="A459" s="88" t="s">
        <v>1298</v>
      </c>
      <c r="B459" s="94" t="s">
        <v>1309</v>
      </c>
      <c r="C459" s="88" t="s">
        <v>1310</v>
      </c>
      <c r="D459" s="89">
        <v>67</v>
      </c>
      <c r="E459" s="90">
        <v>34220</v>
      </c>
      <c r="F459" s="91" t="s">
        <v>125</v>
      </c>
      <c r="G459" s="92">
        <v>0</v>
      </c>
      <c r="H459" s="93">
        <v>11</v>
      </c>
      <c r="I459" s="92">
        <v>2738</v>
      </c>
      <c r="J459" s="95">
        <v>0</v>
      </c>
      <c r="K459" s="95">
        <v>0</v>
      </c>
    </row>
    <row r="460" spans="1:11" ht="12.75">
      <c r="A460" s="88" t="s">
        <v>1893</v>
      </c>
      <c r="B460" s="94" t="s">
        <v>1617</v>
      </c>
      <c r="C460" s="88" t="s">
        <v>1618</v>
      </c>
      <c r="D460" s="89">
        <v>43</v>
      </c>
      <c r="E460" s="90">
        <v>4950</v>
      </c>
      <c r="F460" s="91" t="s">
        <v>125</v>
      </c>
      <c r="G460" s="92">
        <v>0</v>
      </c>
      <c r="H460" s="93">
        <v>5</v>
      </c>
      <c r="I460" s="92">
        <v>56</v>
      </c>
      <c r="J460" s="95">
        <v>0</v>
      </c>
      <c r="K460" s="95">
        <v>0</v>
      </c>
    </row>
    <row r="461" spans="1:11" ht="12.75">
      <c r="A461" s="88" t="s">
        <v>1619</v>
      </c>
      <c r="B461" s="94" t="s">
        <v>1620</v>
      </c>
      <c r="C461" s="88" t="s">
        <v>1621</v>
      </c>
      <c r="D461" s="89">
        <v>3</v>
      </c>
      <c r="E461" s="90">
        <v>1800</v>
      </c>
      <c r="F461" s="91" t="s">
        <v>125</v>
      </c>
      <c r="G461" s="92">
        <v>0</v>
      </c>
      <c r="H461" s="93">
        <v>1</v>
      </c>
      <c r="I461" s="92">
        <v>40</v>
      </c>
      <c r="J461" s="95">
        <v>0</v>
      </c>
      <c r="K461" s="95">
        <v>0</v>
      </c>
    </row>
    <row r="462" spans="1:11" ht="12.75">
      <c r="A462" s="88" t="s">
        <v>1622</v>
      </c>
      <c r="B462" s="94" t="s">
        <v>1623</v>
      </c>
      <c r="C462" s="88" t="s">
        <v>1624</v>
      </c>
      <c r="D462" s="89">
        <v>5</v>
      </c>
      <c r="E462" s="90">
        <v>900</v>
      </c>
      <c r="F462" s="91" t="s">
        <v>125</v>
      </c>
      <c r="G462" s="92">
        <v>0</v>
      </c>
      <c r="H462" s="93">
        <v>1</v>
      </c>
      <c r="I462" s="92">
        <v>20</v>
      </c>
      <c r="J462" s="95">
        <v>0</v>
      </c>
      <c r="K462" s="95">
        <v>0</v>
      </c>
    </row>
    <row r="463" spans="1:11" ht="12.75">
      <c r="A463" s="88" t="s">
        <v>1625</v>
      </c>
      <c r="B463" s="94" t="s">
        <v>1626</v>
      </c>
      <c r="C463" s="88" t="s">
        <v>1627</v>
      </c>
      <c r="D463" s="89">
        <v>21</v>
      </c>
      <c r="E463" s="90">
        <v>550</v>
      </c>
      <c r="F463" s="91" t="s">
        <v>125</v>
      </c>
      <c r="G463" s="92">
        <v>0</v>
      </c>
      <c r="H463" s="93">
        <v>1</v>
      </c>
      <c r="I463" s="92">
        <v>0</v>
      </c>
      <c r="J463" s="95">
        <v>0</v>
      </c>
      <c r="K463" s="95">
        <v>0</v>
      </c>
    </row>
    <row r="464" spans="1:11" ht="12.75">
      <c r="A464" s="88" t="s">
        <v>1628</v>
      </c>
      <c r="B464" s="94" t="s">
        <v>1629</v>
      </c>
      <c r="C464" s="88" t="s">
        <v>1630</v>
      </c>
      <c r="D464" s="89">
        <v>2</v>
      </c>
      <c r="E464" s="90">
        <v>230</v>
      </c>
      <c r="F464" s="91" t="s">
        <v>125</v>
      </c>
      <c r="G464" s="92">
        <v>0</v>
      </c>
      <c r="H464" s="93">
        <v>1</v>
      </c>
      <c r="I464" s="92">
        <v>0</v>
      </c>
      <c r="J464" s="95">
        <v>0</v>
      </c>
      <c r="K464" s="95">
        <v>0</v>
      </c>
    </row>
    <row r="465" spans="1:11" ht="12.75">
      <c r="A465" s="88" t="s">
        <v>463</v>
      </c>
      <c r="B465" s="94">
        <v>28960301</v>
      </c>
      <c r="C465" s="88" t="s">
        <v>1183</v>
      </c>
      <c r="D465" s="89">
        <v>68</v>
      </c>
      <c r="E465" s="90">
        <v>39168</v>
      </c>
      <c r="F465" s="91" t="s">
        <v>129</v>
      </c>
      <c r="G465" s="92">
        <v>13824</v>
      </c>
      <c r="H465" s="93">
        <v>3</v>
      </c>
      <c r="I465" s="92">
        <v>6384</v>
      </c>
      <c r="J465" s="95">
        <v>0</v>
      </c>
      <c r="K465" s="95">
        <v>0</v>
      </c>
    </row>
    <row r="466" spans="1:11" ht="12.75">
      <c r="A466" s="88" t="s">
        <v>463</v>
      </c>
      <c r="B466" s="94" t="s">
        <v>1181</v>
      </c>
      <c r="C466" s="88" t="s">
        <v>1182</v>
      </c>
      <c r="D466" s="89">
        <v>40</v>
      </c>
      <c r="E466" s="90">
        <v>29441</v>
      </c>
      <c r="F466" s="91" t="s">
        <v>129</v>
      </c>
      <c r="G466" s="92">
        <v>10400</v>
      </c>
      <c r="H466" s="93">
        <v>2</v>
      </c>
      <c r="I466" s="92">
        <v>3192</v>
      </c>
      <c r="J466" s="95">
        <v>0</v>
      </c>
      <c r="K466" s="95">
        <v>0</v>
      </c>
    </row>
    <row r="467" spans="1:11" ht="12.75">
      <c r="A467" s="88" t="s">
        <v>463</v>
      </c>
      <c r="B467" s="94" t="s">
        <v>1631</v>
      </c>
      <c r="C467" s="88" t="s">
        <v>1632</v>
      </c>
      <c r="D467" s="89">
        <v>228</v>
      </c>
      <c r="E467" s="90">
        <v>640</v>
      </c>
      <c r="F467" s="91" t="s">
        <v>131</v>
      </c>
      <c r="G467" s="92">
        <v>0</v>
      </c>
      <c r="H467" s="93">
        <v>0</v>
      </c>
      <c r="I467" s="92">
        <v>0</v>
      </c>
      <c r="J467" s="95">
        <v>0</v>
      </c>
      <c r="K467" s="95">
        <v>0</v>
      </c>
    </row>
    <row r="468" spans="1:11" ht="12.75">
      <c r="A468" s="88" t="s">
        <v>463</v>
      </c>
      <c r="B468" s="94" t="s">
        <v>1020</v>
      </c>
      <c r="C468" s="88" t="s">
        <v>1021</v>
      </c>
      <c r="D468" s="89">
        <v>155</v>
      </c>
      <c r="E468" s="90">
        <v>691</v>
      </c>
      <c r="F468" s="91" t="s">
        <v>131</v>
      </c>
      <c r="G468" s="92">
        <v>0</v>
      </c>
      <c r="H468" s="93">
        <v>0</v>
      </c>
      <c r="I468" s="92">
        <v>0</v>
      </c>
      <c r="J468" s="95">
        <v>0</v>
      </c>
      <c r="K468" s="95">
        <v>0</v>
      </c>
    </row>
    <row r="469" spans="1:11" ht="12.75">
      <c r="A469" s="88" t="s">
        <v>463</v>
      </c>
      <c r="B469" s="94" t="s">
        <v>1311</v>
      </c>
      <c r="C469" s="88" t="s">
        <v>1312</v>
      </c>
      <c r="D469" s="89">
        <v>115</v>
      </c>
      <c r="E469" s="90">
        <v>564</v>
      </c>
      <c r="F469" s="91" t="s">
        <v>129</v>
      </c>
      <c r="G469" s="92">
        <v>0</v>
      </c>
      <c r="H469" s="93">
        <v>0</v>
      </c>
      <c r="I469" s="92">
        <v>0</v>
      </c>
      <c r="J469" s="95">
        <v>0</v>
      </c>
      <c r="K469" s="95">
        <v>0</v>
      </c>
    </row>
    <row r="470" spans="1:11" ht="12.75">
      <c r="A470" s="88" t="s">
        <v>463</v>
      </c>
      <c r="B470" s="94" t="s">
        <v>1017</v>
      </c>
      <c r="C470" s="88" t="s">
        <v>1184</v>
      </c>
      <c r="D470" s="89">
        <v>244</v>
      </c>
      <c r="E470" s="90">
        <v>619214</v>
      </c>
      <c r="F470" s="91" t="s">
        <v>129</v>
      </c>
      <c r="G470" s="92">
        <v>441196</v>
      </c>
      <c r="H470" s="93">
        <v>20</v>
      </c>
      <c r="I470" s="92">
        <v>31493</v>
      </c>
      <c r="J470" s="95">
        <v>0</v>
      </c>
      <c r="K470" s="95">
        <v>0</v>
      </c>
    </row>
    <row r="471" spans="1:11" ht="12.75">
      <c r="A471" s="88" t="s">
        <v>463</v>
      </c>
      <c r="B471" s="94" t="s">
        <v>1018</v>
      </c>
      <c r="C471" s="96" t="s">
        <v>1019</v>
      </c>
      <c r="D471" s="89">
        <v>135</v>
      </c>
      <c r="E471" s="90">
        <v>367174</v>
      </c>
      <c r="F471" s="100" t="s">
        <v>134</v>
      </c>
      <c r="G471" s="101">
        <v>186392</v>
      </c>
      <c r="H471" s="102">
        <v>22</v>
      </c>
      <c r="I471" s="101">
        <v>35733</v>
      </c>
      <c r="J471" s="103">
        <v>0</v>
      </c>
      <c r="K471" s="103">
        <v>0</v>
      </c>
    </row>
    <row r="472" spans="1:11" ht="12.75">
      <c r="A472" s="39" t="s">
        <v>1633</v>
      </c>
      <c r="B472" s="76" t="s">
        <v>1634</v>
      </c>
      <c r="C472" s="88" t="s">
        <v>1635</v>
      </c>
      <c r="D472" s="41">
        <v>32</v>
      </c>
      <c r="E472" s="45">
        <v>9940</v>
      </c>
      <c r="F472" s="91" t="s">
        <v>125</v>
      </c>
      <c r="G472" s="92">
        <v>0</v>
      </c>
      <c r="H472" s="93">
        <v>4</v>
      </c>
      <c r="I472" s="92">
        <v>250</v>
      </c>
      <c r="J472" s="95">
        <v>0</v>
      </c>
      <c r="K472" s="95">
        <v>0</v>
      </c>
    </row>
    <row r="473" spans="1:11" ht="12.75">
      <c r="A473" s="88" t="s">
        <v>1633</v>
      </c>
      <c r="B473" s="94" t="s">
        <v>1636</v>
      </c>
      <c r="C473" s="88" t="s">
        <v>1637</v>
      </c>
      <c r="D473" s="89">
        <v>52</v>
      </c>
      <c r="E473" s="90">
        <v>9280</v>
      </c>
      <c r="F473" s="91" t="s">
        <v>125</v>
      </c>
      <c r="G473" s="92">
        <v>0</v>
      </c>
      <c r="H473" s="93">
        <v>3</v>
      </c>
      <c r="I473" s="92">
        <v>480</v>
      </c>
      <c r="J473" s="95">
        <v>0</v>
      </c>
      <c r="K473" s="95">
        <v>0</v>
      </c>
    </row>
    <row r="474" spans="1:11" ht="12.75">
      <c r="A474" s="88" t="s">
        <v>1638</v>
      </c>
      <c r="B474" s="94" t="s">
        <v>1639</v>
      </c>
      <c r="C474" s="88" t="s">
        <v>1640</v>
      </c>
      <c r="D474" s="89">
        <v>22</v>
      </c>
      <c r="E474" s="90">
        <v>5940</v>
      </c>
      <c r="F474" s="91" t="s">
        <v>125</v>
      </c>
      <c r="G474" s="92">
        <v>0</v>
      </c>
      <c r="H474" s="93">
        <v>5</v>
      </c>
      <c r="I474" s="92">
        <v>111</v>
      </c>
      <c r="J474" s="95">
        <v>0</v>
      </c>
      <c r="K474" s="95">
        <v>0</v>
      </c>
    </row>
    <row r="475" spans="1:11" ht="12.75">
      <c r="A475" s="88" t="s">
        <v>1641</v>
      </c>
      <c r="B475" s="94" t="s">
        <v>1642</v>
      </c>
      <c r="C475" s="88" t="s">
        <v>532</v>
      </c>
      <c r="D475" s="89">
        <v>5</v>
      </c>
      <c r="E475" s="90">
        <v>500</v>
      </c>
      <c r="F475" s="91" t="s">
        <v>125</v>
      </c>
      <c r="G475" s="92">
        <v>0</v>
      </c>
      <c r="H475" s="93">
        <v>3</v>
      </c>
      <c r="I475" s="92">
        <v>0</v>
      </c>
      <c r="J475" s="95">
        <v>0</v>
      </c>
      <c r="K475" s="95">
        <v>0</v>
      </c>
    </row>
    <row r="476" spans="1:11" ht="12.75">
      <c r="A476" s="88" t="s">
        <v>1643</v>
      </c>
      <c r="B476" s="94" t="s">
        <v>1644</v>
      </c>
      <c r="C476" s="88" t="s">
        <v>1645</v>
      </c>
      <c r="D476" s="89">
        <v>4</v>
      </c>
      <c r="E476" s="90">
        <v>6280</v>
      </c>
      <c r="F476" s="91" t="s">
        <v>125</v>
      </c>
      <c r="G476" s="92">
        <v>0</v>
      </c>
      <c r="H476" s="93">
        <v>2</v>
      </c>
      <c r="I476" s="92">
        <v>79</v>
      </c>
      <c r="J476" s="95">
        <v>0</v>
      </c>
      <c r="K476" s="95">
        <v>0</v>
      </c>
    </row>
    <row r="477" spans="1:11" ht="12.75">
      <c r="A477" s="88" t="s">
        <v>1643</v>
      </c>
      <c r="B477" s="94" t="s">
        <v>1646</v>
      </c>
      <c r="C477" s="88" t="s">
        <v>1647</v>
      </c>
      <c r="D477" s="89">
        <v>5</v>
      </c>
      <c r="E477" s="90">
        <v>4240</v>
      </c>
      <c r="F477" s="91" t="s">
        <v>125</v>
      </c>
      <c r="G477" s="92">
        <v>0</v>
      </c>
      <c r="H477" s="93">
        <v>2</v>
      </c>
      <c r="I477" s="92">
        <v>53</v>
      </c>
      <c r="J477" s="95">
        <v>0</v>
      </c>
      <c r="K477" s="95">
        <v>0</v>
      </c>
    </row>
    <row r="478" spans="1:11" ht="12.75">
      <c r="A478" s="96" t="s">
        <v>1648</v>
      </c>
      <c r="B478" s="97" t="s">
        <v>1649</v>
      </c>
      <c r="C478" s="96" t="s">
        <v>1650</v>
      </c>
      <c r="D478" s="98">
        <v>353</v>
      </c>
      <c r="E478" s="99">
        <v>485689</v>
      </c>
      <c r="F478" s="100" t="s">
        <v>129</v>
      </c>
      <c r="G478" s="101">
        <v>174586</v>
      </c>
      <c r="H478" s="102">
        <v>12</v>
      </c>
      <c r="I478" s="101">
        <v>39697</v>
      </c>
      <c r="J478" s="103">
        <v>0</v>
      </c>
      <c r="K478" s="103">
        <v>0</v>
      </c>
    </row>
    <row r="479" ht="12.75">
      <c r="F479" s="15" t="s">
        <v>125</v>
      </c>
    </row>
    <row r="480" spans="1:11" ht="12.75">
      <c r="A480" s="54"/>
      <c r="B480" s="77"/>
      <c r="C480" s="54"/>
      <c r="D480" s="62"/>
      <c r="E480" s="64"/>
      <c r="F480" s="63" t="s">
        <v>127</v>
      </c>
      <c r="G480" s="57"/>
      <c r="H480" s="55"/>
      <c r="I480" s="57"/>
      <c r="J480" s="56"/>
      <c r="K480" s="56"/>
    </row>
    <row r="481" spans="1:11" s="2" customFormat="1" ht="12.75">
      <c r="A481" s="21" t="s">
        <v>90</v>
      </c>
      <c r="B481" s="71">
        <v>26</v>
      </c>
      <c r="C481" s="21"/>
      <c r="D481" s="33">
        <f>SUM(D452:D480)</f>
        <v>1832</v>
      </c>
      <c r="E481" s="24">
        <f>SUM(E452:E480)</f>
        <v>1926981</v>
      </c>
      <c r="F481" s="34"/>
      <c r="G481" s="24">
        <f>SUM(G452:G480)</f>
        <v>873799</v>
      </c>
      <c r="H481" s="24">
        <f>SUM(H452:H480)</f>
        <v>200</v>
      </c>
      <c r="I481" s="24">
        <f>SUM(I452:I480)</f>
        <v>144773</v>
      </c>
      <c r="J481" s="24">
        <f>SUM(J452:J480)</f>
        <v>0</v>
      </c>
      <c r="K481" s="24">
        <f>SUM(K452:K480)</f>
        <v>0</v>
      </c>
    </row>
    <row r="482" ht="15" customHeight="1"/>
    <row r="483" spans="1:11" s="2" customFormat="1" ht="16.5">
      <c r="A483" s="58" t="s">
        <v>367</v>
      </c>
      <c r="B483" s="74"/>
      <c r="C483" s="10"/>
      <c r="D483" s="10"/>
      <c r="E483" s="11"/>
      <c r="F483" s="12"/>
      <c r="G483" s="13"/>
      <c r="H483" s="11"/>
      <c r="I483" s="13"/>
      <c r="J483" s="14"/>
      <c r="K483" s="14"/>
    </row>
    <row r="484" spans="4:11" ht="12.75" customHeight="1">
      <c r="D484" s="3" t="s">
        <v>200</v>
      </c>
      <c r="E484" s="6" t="s">
        <v>201</v>
      </c>
      <c r="G484" s="6" t="s">
        <v>278</v>
      </c>
      <c r="H484" s="6" t="s">
        <v>202</v>
      </c>
      <c r="I484" s="6" t="s">
        <v>203</v>
      </c>
      <c r="J484" s="149" t="s">
        <v>204</v>
      </c>
      <c r="K484" s="149"/>
    </row>
    <row r="485" spans="1:11" ht="12.75">
      <c r="A485" s="16" t="s">
        <v>205</v>
      </c>
      <c r="B485" s="75" t="s">
        <v>200</v>
      </c>
      <c r="C485" s="16" t="s">
        <v>206</v>
      </c>
      <c r="D485" s="17" t="s">
        <v>207</v>
      </c>
      <c r="E485" s="18" t="s">
        <v>208</v>
      </c>
      <c r="F485" s="19" t="s">
        <v>209</v>
      </c>
      <c r="G485" s="18" t="s">
        <v>210</v>
      </c>
      <c r="H485" s="18" t="s">
        <v>211</v>
      </c>
      <c r="I485" s="18" t="s">
        <v>212</v>
      </c>
      <c r="J485" s="20" t="s">
        <v>213</v>
      </c>
      <c r="K485" s="20" t="s">
        <v>214</v>
      </c>
    </row>
    <row r="486" spans="1:11" ht="12.75">
      <c r="A486" s="81" t="s">
        <v>1185</v>
      </c>
      <c r="B486" s="117">
        <v>29940301</v>
      </c>
      <c r="C486" s="81" t="s">
        <v>1186</v>
      </c>
      <c r="D486" s="82">
        <v>160</v>
      </c>
      <c r="E486" s="83">
        <v>99265</v>
      </c>
      <c r="F486" s="84" t="s">
        <v>129</v>
      </c>
      <c r="G486" s="85">
        <v>88820</v>
      </c>
      <c r="H486" s="86">
        <v>6</v>
      </c>
      <c r="I486" s="85">
        <v>8598</v>
      </c>
      <c r="J486" s="118">
        <v>0</v>
      </c>
      <c r="K486" s="118">
        <v>0</v>
      </c>
    </row>
    <row r="487" spans="1:11" ht="12.75">
      <c r="A487" s="39"/>
      <c r="D487" s="41"/>
      <c r="F487" s="15" t="s">
        <v>127</v>
      </c>
      <c r="I487" s="42"/>
      <c r="K487" s="44"/>
    </row>
    <row r="488" spans="1:11" ht="12.75">
      <c r="A488" s="88" t="s">
        <v>322</v>
      </c>
      <c r="B488" s="94" t="s">
        <v>323</v>
      </c>
      <c r="C488" s="88" t="s">
        <v>521</v>
      </c>
      <c r="D488" s="89">
        <v>2</v>
      </c>
      <c r="E488" s="90">
        <v>1875</v>
      </c>
      <c r="F488" s="91" t="s">
        <v>125</v>
      </c>
      <c r="G488" s="92">
        <v>0</v>
      </c>
      <c r="H488" s="93">
        <v>2</v>
      </c>
      <c r="I488" s="92">
        <v>116</v>
      </c>
      <c r="J488" s="95">
        <v>0</v>
      </c>
      <c r="K488" s="95">
        <v>0</v>
      </c>
    </row>
    <row r="489" spans="1:11" ht="12.75">
      <c r="A489" s="88" t="s">
        <v>1022</v>
      </c>
      <c r="B489" s="94" t="s">
        <v>1023</v>
      </c>
      <c r="C489" s="88" t="s">
        <v>1024</v>
      </c>
      <c r="D489" s="89">
        <v>78</v>
      </c>
      <c r="E489" s="90">
        <v>600</v>
      </c>
      <c r="F489" s="91" t="s">
        <v>127</v>
      </c>
      <c r="G489" s="92">
        <v>0</v>
      </c>
      <c r="H489" s="93">
        <v>0</v>
      </c>
      <c r="I489" s="92">
        <v>0</v>
      </c>
      <c r="J489" s="95">
        <v>0</v>
      </c>
      <c r="K489" s="95">
        <v>0</v>
      </c>
    </row>
    <row r="490" spans="1:11" s="2" customFormat="1" ht="12.75">
      <c r="A490" s="21" t="s">
        <v>91</v>
      </c>
      <c r="B490" s="71">
        <v>3</v>
      </c>
      <c r="C490" s="21"/>
      <c r="D490" s="33">
        <f>SUM(D486:D489)</f>
        <v>240</v>
      </c>
      <c r="E490" s="24">
        <f>SUM(E486:E489)</f>
        <v>101740</v>
      </c>
      <c r="F490" s="34"/>
      <c r="G490" s="24">
        <f>SUM(G486:G489)</f>
        <v>88820</v>
      </c>
      <c r="H490" s="24">
        <f>SUM(H486:H489)</f>
        <v>8</v>
      </c>
      <c r="I490" s="24">
        <f>SUM(I486:I489)</f>
        <v>8714</v>
      </c>
      <c r="J490" s="24">
        <f>SUM(J486:J489)</f>
        <v>0</v>
      </c>
      <c r="K490" s="24">
        <f>SUM(K486:K489)</f>
        <v>0</v>
      </c>
    </row>
    <row r="491" ht="15" customHeight="1"/>
    <row r="492" spans="1:11" ht="16.5">
      <c r="A492" s="58" t="s">
        <v>769</v>
      </c>
      <c r="B492" s="74"/>
      <c r="C492" s="10"/>
      <c r="D492" s="10"/>
      <c r="E492" s="11"/>
      <c r="F492" s="12"/>
      <c r="G492" s="13"/>
      <c r="H492" s="11"/>
      <c r="I492" s="13"/>
      <c r="J492" s="14"/>
      <c r="K492" s="14"/>
    </row>
    <row r="493" spans="4:11" ht="12.75" customHeight="1">
      <c r="D493" s="3" t="s">
        <v>200</v>
      </c>
      <c r="E493" s="6" t="s">
        <v>201</v>
      </c>
      <c r="G493" s="6" t="s">
        <v>278</v>
      </c>
      <c r="H493" s="6" t="s">
        <v>202</v>
      </c>
      <c r="I493" s="6" t="s">
        <v>203</v>
      </c>
      <c r="J493" s="149" t="s">
        <v>204</v>
      </c>
      <c r="K493" s="149"/>
    </row>
    <row r="494" spans="1:11" ht="12.75">
      <c r="A494" s="16" t="s">
        <v>205</v>
      </c>
      <c r="B494" s="75" t="s">
        <v>200</v>
      </c>
      <c r="C494" s="16" t="s">
        <v>206</v>
      </c>
      <c r="D494" s="17" t="s">
        <v>207</v>
      </c>
      <c r="E494" s="18" t="s">
        <v>208</v>
      </c>
      <c r="F494" s="19" t="s">
        <v>209</v>
      </c>
      <c r="G494" s="18" t="s">
        <v>210</v>
      </c>
      <c r="H494" s="18" t="s">
        <v>211</v>
      </c>
      <c r="I494" s="18" t="s">
        <v>212</v>
      </c>
      <c r="J494" s="20" t="s">
        <v>213</v>
      </c>
      <c r="K494" s="20" t="s">
        <v>214</v>
      </c>
    </row>
    <row r="495" spans="1:11" ht="12.75">
      <c r="A495" s="79" t="s">
        <v>1313</v>
      </c>
      <c r="B495" s="80" t="s">
        <v>1314</v>
      </c>
      <c r="C495" s="79" t="s">
        <v>1315</v>
      </c>
      <c r="D495" s="112"/>
      <c r="E495" s="115">
        <v>2572</v>
      </c>
      <c r="F495" s="114" t="s">
        <v>630</v>
      </c>
      <c r="G495" s="115">
        <v>0</v>
      </c>
      <c r="H495" s="115">
        <v>1</v>
      </c>
      <c r="I495" s="115">
        <v>923</v>
      </c>
      <c r="J495" s="87">
        <v>0</v>
      </c>
      <c r="K495" s="87">
        <v>0</v>
      </c>
    </row>
    <row r="496" spans="1:11" ht="12.75">
      <c r="A496" s="104" t="s">
        <v>770</v>
      </c>
      <c r="B496" s="105" t="s">
        <v>1025</v>
      </c>
      <c r="C496" s="104" t="s">
        <v>1467</v>
      </c>
      <c r="D496" s="106">
        <v>53</v>
      </c>
      <c r="E496" s="107">
        <v>28118</v>
      </c>
      <c r="F496" s="108" t="s">
        <v>134</v>
      </c>
      <c r="G496" s="109">
        <v>12160</v>
      </c>
      <c r="H496" s="110">
        <v>5</v>
      </c>
      <c r="I496" s="109">
        <v>3914</v>
      </c>
      <c r="J496" s="111">
        <v>0</v>
      </c>
      <c r="K496" s="111">
        <v>0</v>
      </c>
    </row>
    <row r="497" spans="1:11" ht="12.75">
      <c r="A497" s="21" t="s">
        <v>771</v>
      </c>
      <c r="B497" s="71">
        <v>2</v>
      </c>
      <c r="C497" s="21"/>
      <c r="D497" s="33">
        <f>SUM(D495:D496)</f>
        <v>53</v>
      </c>
      <c r="E497" s="24">
        <f>SUM(E495:E496)</f>
        <v>30690</v>
      </c>
      <c r="F497" s="52"/>
      <c r="G497" s="24">
        <f>SUM(G495:G496)</f>
        <v>12160</v>
      </c>
      <c r="H497" s="24">
        <f>SUM(H495:H496)</f>
        <v>6</v>
      </c>
      <c r="I497" s="24">
        <f>SUM(I495:I496)</f>
        <v>4837</v>
      </c>
      <c r="J497" s="24">
        <f>SUM(J495:J496)</f>
        <v>0</v>
      </c>
      <c r="K497" s="24">
        <f>SUM(K495:K496)</f>
        <v>0</v>
      </c>
    </row>
    <row r="498" spans="1:11" ht="15" customHeight="1">
      <c r="A498" s="2"/>
      <c r="B498" s="73"/>
      <c r="C498" s="2"/>
      <c r="D498" s="10"/>
      <c r="E498" s="4"/>
      <c r="F498" s="5"/>
      <c r="G498" s="4"/>
      <c r="H498" s="4"/>
      <c r="I498" s="4"/>
      <c r="J498" s="4"/>
      <c r="K498" s="4"/>
    </row>
    <row r="499" spans="1:11" s="2" customFormat="1" ht="16.5">
      <c r="A499" s="58" t="s">
        <v>368</v>
      </c>
      <c r="B499" s="74"/>
      <c r="C499" s="10"/>
      <c r="D499" s="10"/>
      <c r="E499" s="11"/>
      <c r="F499" s="12"/>
      <c r="G499" s="13"/>
      <c r="H499" s="11"/>
      <c r="I499" s="13"/>
      <c r="J499" s="14"/>
      <c r="K499" s="14"/>
    </row>
    <row r="500" spans="4:11" ht="12.75" customHeight="1">
      <c r="D500" s="3" t="s">
        <v>200</v>
      </c>
      <c r="E500" s="6" t="s">
        <v>201</v>
      </c>
      <c r="G500" s="6" t="s">
        <v>278</v>
      </c>
      <c r="H500" s="6" t="s">
        <v>202</v>
      </c>
      <c r="I500" s="6" t="s">
        <v>203</v>
      </c>
      <c r="J500" s="149" t="s">
        <v>204</v>
      </c>
      <c r="K500" s="149"/>
    </row>
    <row r="501" spans="1:11" ht="12.75">
      <c r="A501" s="16" t="s">
        <v>205</v>
      </c>
      <c r="B501" s="75" t="s">
        <v>200</v>
      </c>
      <c r="C501" s="16" t="s">
        <v>206</v>
      </c>
      <c r="D501" s="17" t="s">
        <v>207</v>
      </c>
      <c r="E501" s="18" t="s">
        <v>208</v>
      </c>
      <c r="F501" s="19" t="s">
        <v>209</v>
      </c>
      <c r="G501" s="18" t="s">
        <v>210</v>
      </c>
      <c r="H501" s="18" t="s">
        <v>211</v>
      </c>
      <c r="I501" s="18" t="s">
        <v>212</v>
      </c>
      <c r="J501" s="20" t="s">
        <v>213</v>
      </c>
      <c r="K501" s="20" t="s">
        <v>214</v>
      </c>
    </row>
    <row r="502" spans="1:11" ht="12.75">
      <c r="A502" s="81" t="s">
        <v>1026</v>
      </c>
      <c r="B502" s="117" t="s">
        <v>1027</v>
      </c>
      <c r="C502" s="81" t="s">
        <v>1028</v>
      </c>
      <c r="D502" s="82">
        <v>55</v>
      </c>
      <c r="E502" s="83">
        <v>32880</v>
      </c>
      <c r="F502" s="84" t="s">
        <v>1029</v>
      </c>
      <c r="G502" s="85">
        <v>0</v>
      </c>
      <c r="H502" s="86">
        <v>2</v>
      </c>
      <c r="I502" s="85">
        <v>4260</v>
      </c>
      <c r="J502" s="118">
        <v>0</v>
      </c>
      <c r="K502" s="118">
        <v>0</v>
      </c>
    </row>
    <row r="503" ht="12.75">
      <c r="F503" s="15" t="s">
        <v>131</v>
      </c>
    </row>
    <row r="504" spans="1:11" ht="12.75">
      <c r="A504" s="39"/>
      <c r="B504" s="76"/>
      <c r="C504" s="39"/>
      <c r="D504" s="41"/>
      <c r="E504" s="45"/>
      <c r="F504" s="40" t="s">
        <v>125</v>
      </c>
      <c r="G504" s="42"/>
      <c r="H504" s="43"/>
      <c r="I504" s="42"/>
      <c r="J504" s="44"/>
      <c r="K504" s="44"/>
    </row>
    <row r="505" spans="1:11" ht="12.75">
      <c r="A505" s="88" t="s">
        <v>154</v>
      </c>
      <c r="B505" s="94" t="s">
        <v>156</v>
      </c>
      <c r="C505" s="88" t="s">
        <v>157</v>
      </c>
      <c r="D505" s="89">
        <v>182.1</v>
      </c>
      <c r="E505" s="90">
        <v>533193</v>
      </c>
      <c r="F505" s="91" t="s">
        <v>129</v>
      </c>
      <c r="G505" s="92">
        <v>348765</v>
      </c>
      <c r="H505" s="93">
        <v>9</v>
      </c>
      <c r="I505" s="92">
        <v>21802</v>
      </c>
      <c r="J505" s="95">
        <v>0</v>
      </c>
      <c r="K505" s="95">
        <v>0</v>
      </c>
    </row>
    <row r="506" spans="1:11" ht="12.75">
      <c r="A506" s="88" t="s">
        <v>463</v>
      </c>
      <c r="B506" s="94" t="s">
        <v>469</v>
      </c>
      <c r="C506" s="88" t="s">
        <v>522</v>
      </c>
      <c r="D506" s="89">
        <v>72.6</v>
      </c>
      <c r="E506" s="90">
        <v>158939</v>
      </c>
      <c r="F506" s="91" t="s">
        <v>129</v>
      </c>
      <c r="G506" s="92">
        <v>20350</v>
      </c>
      <c r="H506" s="93">
        <v>5</v>
      </c>
      <c r="I506" s="92">
        <v>6680</v>
      </c>
      <c r="J506" s="95">
        <v>0</v>
      </c>
      <c r="K506" s="95">
        <v>0</v>
      </c>
    </row>
    <row r="507" spans="1:11" ht="12.75">
      <c r="A507" s="88" t="s">
        <v>463</v>
      </c>
      <c r="B507" s="94" t="s">
        <v>470</v>
      </c>
      <c r="C507" s="88" t="s">
        <v>471</v>
      </c>
      <c r="D507" s="89">
        <v>78.1</v>
      </c>
      <c r="E507" s="90">
        <v>53458</v>
      </c>
      <c r="F507" s="91" t="s">
        <v>129</v>
      </c>
      <c r="G507" s="92">
        <v>52010</v>
      </c>
      <c r="H507" s="93">
        <v>2</v>
      </c>
      <c r="I507" s="92">
        <v>4452</v>
      </c>
      <c r="J507" s="95">
        <v>0</v>
      </c>
      <c r="K507" s="95">
        <v>0</v>
      </c>
    </row>
    <row r="508" spans="1:11" ht="12.75">
      <c r="A508" s="96" t="s">
        <v>463</v>
      </c>
      <c r="B508" s="97" t="s">
        <v>772</v>
      </c>
      <c r="C508" s="96" t="s">
        <v>468</v>
      </c>
      <c r="D508" s="98">
        <v>415.3</v>
      </c>
      <c r="E508" s="99">
        <v>1508190</v>
      </c>
      <c r="F508" s="100" t="s">
        <v>129</v>
      </c>
      <c r="G508" s="101">
        <v>475938</v>
      </c>
      <c r="H508" s="102">
        <v>30</v>
      </c>
      <c r="I508" s="101">
        <v>51683</v>
      </c>
      <c r="J508" s="103">
        <v>0</v>
      </c>
      <c r="K508" s="103">
        <v>1</v>
      </c>
    </row>
    <row r="509" spans="1:11" ht="12.75">
      <c r="A509" s="39"/>
      <c r="B509" s="76"/>
      <c r="C509" s="39"/>
      <c r="D509" s="41"/>
      <c r="E509" s="45"/>
      <c r="F509" s="40" t="s">
        <v>130</v>
      </c>
      <c r="G509" s="42"/>
      <c r="H509" s="43"/>
      <c r="I509" s="42"/>
      <c r="J509" s="44"/>
      <c r="K509" s="44"/>
    </row>
    <row r="510" spans="1:11" ht="12.75">
      <c r="A510" s="88" t="s">
        <v>463</v>
      </c>
      <c r="B510" s="94" t="s">
        <v>472</v>
      </c>
      <c r="C510" s="88" t="s">
        <v>473</v>
      </c>
      <c r="D510" s="89">
        <v>533.7</v>
      </c>
      <c r="E510" s="90">
        <v>583949</v>
      </c>
      <c r="F510" s="91" t="s">
        <v>129</v>
      </c>
      <c r="G510" s="92">
        <v>254236</v>
      </c>
      <c r="H510" s="93">
        <v>13</v>
      </c>
      <c r="I510" s="92">
        <v>17390</v>
      </c>
      <c r="J510" s="95">
        <v>0</v>
      </c>
      <c r="K510" s="95">
        <v>1</v>
      </c>
    </row>
    <row r="511" spans="1:11" ht="12.75">
      <c r="A511" s="88" t="s">
        <v>514</v>
      </c>
      <c r="B511" s="94" t="s">
        <v>1316</v>
      </c>
      <c r="C511" s="88" t="s">
        <v>1317</v>
      </c>
      <c r="D511" s="89">
        <v>56</v>
      </c>
      <c r="E511" s="90">
        <v>361260</v>
      </c>
      <c r="F511" s="91" t="s">
        <v>134</v>
      </c>
      <c r="G511" s="92">
        <v>248003</v>
      </c>
      <c r="H511" s="93">
        <v>10</v>
      </c>
      <c r="I511" s="92">
        <v>23287</v>
      </c>
      <c r="J511" s="95">
        <v>0</v>
      </c>
      <c r="K511" s="95">
        <v>1</v>
      </c>
    </row>
    <row r="512" spans="1:11" ht="12.75">
      <c r="A512" s="88" t="s">
        <v>514</v>
      </c>
      <c r="B512" s="94" t="s">
        <v>775</v>
      </c>
      <c r="C512" s="88" t="s">
        <v>776</v>
      </c>
      <c r="D512" s="89">
        <v>92</v>
      </c>
      <c r="E512" s="90">
        <v>182405</v>
      </c>
      <c r="F512" s="91" t="s">
        <v>134</v>
      </c>
      <c r="G512" s="92">
        <v>151479</v>
      </c>
      <c r="H512" s="93">
        <v>10</v>
      </c>
      <c r="I512" s="92">
        <v>11758</v>
      </c>
      <c r="J512" s="95">
        <v>0</v>
      </c>
      <c r="K512" s="95">
        <v>1</v>
      </c>
    </row>
    <row r="513" spans="1:11" ht="12.75">
      <c r="A513" s="104" t="s">
        <v>514</v>
      </c>
      <c r="B513" s="105" t="s">
        <v>773</v>
      </c>
      <c r="C513" s="104" t="s">
        <v>774</v>
      </c>
      <c r="D513" s="106">
        <v>376</v>
      </c>
      <c r="E513" s="107">
        <v>0</v>
      </c>
      <c r="F513" s="108" t="s">
        <v>134</v>
      </c>
      <c r="G513" s="109">
        <v>0</v>
      </c>
      <c r="H513" s="110">
        <v>35</v>
      </c>
      <c r="I513" s="109">
        <v>66758</v>
      </c>
      <c r="J513" s="111">
        <v>0</v>
      </c>
      <c r="K513" s="111">
        <v>2</v>
      </c>
    </row>
    <row r="514" spans="1:11" s="2" customFormat="1" ht="12.75">
      <c r="A514" s="21" t="s">
        <v>92</v>
      </c>
      <c r="B514" s="71">
        <v>9</v>
      </c>
      <c r="C514" s="21"/>
      <c r="D514" s="33">
        <f>SUM(D502:D513)</f>
        <v>1860.8</v>
      </c>
      <c r="E514" s="24">
        <f>SUM(E502:E513)</f>
        <v>3414274</v>
      </c>
      <c r="F514" s="34"/>
      <c r="G514" s="24">
        <f>SUM(G502:G513)</f>
        <v>1550781</v>
      </c>
      <c r="H514" s="24">
        <f>SUM(H502:H513)</f>
        <v>116</v>
      </c>
      <c r="I514" s="24">
        <f>SUM(I502:I513)</f>
        <v>208070</v>
      </c>
      <c r="J514" s="24">
        <f>SUM(J502:J513)</f>
        <v>0</v>
      </c>
      <c r="K514" s="24">
        <f>SUM(K502:K513)</f>
        <v>6</v>
      </c>
    </row>
    <row r="515" ht="15" customHeight="1">
      <c r="F515" s="29"/>
    </row>
    <row r="516" spans="1:11" s="2" customFormat="1" ht="16.5">
      <c r="A516" s="58" t="s">
        <v>369</v>
      </c>
      <c r="B516" s="74"/>
      <c r="C516" s="10"/>
      <c r="D516" s="10"/>
      <c r="E516" s="11"/>
      <c r="F516" s="12"/>
      <c r="G516" s="13"/>
      <c r="H516" s="11"/>
      <c r="I516" s="13"/>
      <c r="J516" s="14"/>
      <c r="K516" s="14"/>
    </row>
    <row r="517" spans="4:11" ht="12.75" customHeight="1">
      <c r="D517" s="3" t="s">
        <v>200</v>
      </c>
      <c r="E517" s="6" t="s">
        <v>201</v>
      </c>
      <c r="G517" s="6" t="s">
        <v>278</v>
      </c>
      <c r="H517" s="6" t="s">
        <v>202</v>
      </c>
      <c r="I517" s="6" t="s">
        <v>203</v>
      </c>
      <c r="J517" s="149" t="s">
        <v>204</v>
      </c>
      <c r="K517" s="149"/>
    </row>
    <row r="518" spans="1:11" ht="12.75">
      <c r="A518" s="16" t="s">
        <v>205</v>
      </c>
      <c r="B518" s="75" t="s">
        <v>200</v>
      </c>
      <c r="C518" s="16" t="s">
        <v>206</v>
      </c>
      <c r="D518" s="17" t="s">
        <v>207</v>
      </c>
      <c r="E518" s="18" t="s">
        <v>208</v>
      </c>
      <c r="F518" s="19" t="s">
        <v>209</v>
      </c>
      <c r="G518" s="18" t="s">
        <v>210</v>
      </c>
      <c r="H518" s="18" t="s">
        <v>211</v>
      </c>
      <c r="I518" s="18" t="s">
        <v>212</v>
      </c>
      <c r="J518" s="20" t="s">
        <v>213</v>
      </c>
      <c r="K518" s="20" t="s">
        <v>214</v>
      </c>
    </row>
    <row r="519" spans="1:11" ht="12.75">
      <c r="A519" s="81" t="s">
        <v>1187</v>
      </c>
      <c r="B519" s="117">
        <v>32030301</v>
      </c>
      <c r="C519" s="81" t="s">
        <v>1188</v>
      </c>
      <c r="D519" s="82">
        <v>227</v>
      </c>
      <c r="E519" s="85">
        <v>107602</v>
      </c>
      <c r="F519" s="84" t="s">
        <v>134</v>
      </c>
      <c r="G519" s="115">
        <v>153070</v>
      </c>
      <c r="H519" s="85">
        <v>3</v>
      </c>
      <c r="I519" s="85">
        <v>6108</v>
      </c>
      <c r="J519" s="118">
        <v>0</v>
      </c>
      <c r="K519" s="118">
        <v>0</v>
      </c>
    </row>
    <row r="520" spans="1:11" ht="12.75">
      <c r="A520" s="104" t="s">
        <v>1651</v>
      </c>
      <c r="B520" s="105" t="s">
        <v>1652</v>
      </c>
      <c r="C520" s="104" t="s">
        <v>1653</v>
      </c>
      <c r="D520" s="106">
        <v>98</v>
      </c>
      <c r="E520" s="109">
        <v>35085</v>
      </c>
      <c r="F520" s="108" t="s">
        <v>134</v>
      </c>
      <c r="G520" s="57">
        <v>26911</v>
      </c>
      <c r="H520" s="109">
        <v>6</v>
      </c>
      <c r="I520" s="109">
        <v>7534</v>
      </c>
      <c r="J520" s="111">
        <v>0</v>
      </c>
      <c r="K520" s="111">
        <v>0</v>
      </c>
    </row>
    <row r="521" spans="1:11" s="2" customFormat="1" ht="12.75">
      <c r="A521" s="21" t="s">
        <v>93</v>
      </c>
      <c r="B521" s="71">
        <v>2</v>
      </c>
      <c r="C521" s="21"/>
      <c r="D521" s="24">
        <f>SUM(D519:D520)</f>
        <v>325</v>
      </c>
      <c r="E521" s="24">
        <f>SUM(E519:E520)</f>
        <v>142687</v>
      </c>
      <c r="F521" s="52"/>
      <c r="G521" s="24">
        <f>SUM(G519:G520)</f>
        <v>179981</v>
      </c>
      <c r="H521" s="24">
        <f>SUM(H519:H520)</f>
        <v>9</v>
      </c>
      <c r="I521" s="24">
        <f>SUM(I519:I520)</f>
        <v>13642</v>
      </c>
      <c r="J521" s="24">
        <f>SUM(J519:J520)</f>
        <v>0</v>
      </c>
      <c r="K521" s="24">
        <f>SUM(K519:K520)</f>
        <v>0</v>
      </c>
    </row>
    <row r="522" ht="15" customHeight="1"/>
    <row r="523" spans="1:11" s="2" customFormat="1" ht="16.5">
      <c r="A523" s="58" t="s">
        <v>370</v>
      </c>
      <c r="B523" s="74"/>
      <c r="C523" s="10"/>
      <c r="D523" s="10"/>
      <c r="E523" s="11"/>
      <c r="F523" s="12"/>
      <c r="G523" s="13"/>
      <c r="H523" s="11"/>
      <c r="I523" s="13"/>
      <c r="J523" s="14"/>
      <c r="K523" s="14"/>
    </row>
    <row r="524" spans="4:11" ht="12.75" customHeight="1">
      <c r="D524" s="3" t="s">
        <v>200</v>
      </c>
      <c r="E524" s="6" t="s">
        <v>201</v>
      </c>
      <c r="G524" s="6" t="s">
        <v>278</v>
      </c>
      <c r="H524" s="6" t="s">
        <v>202</v>
      </c>
      <c r="I524" s="6" t="s">
        <v>203</v>
      </c>
      <c r="J524" s="149" t="s">
        <v>204</v>
      </c>
      <c r="K524" s="149"/>
    </row>
    <row r="525" spans="1:11" ht="12.75">
      <c r="A525" s="16" t="s">
        <v>205</v>
      </c>
      <c r="B525" s="75" t="s">
        <v>200</v>
      </c>
      <c r="C525" s="16" t="s">
        <v>206</v>
      </c>
      <c r="D525" s="17" t="s">
        <v>207</v>
      </c>
      <c r="E525" s="18" t="s">
        <v>208</v>
      </c>
      <c r="F525" s="19" t="s">
        <v>209</v>
      </c>
      <c r="G525" s="18" t="s">
        <v>210</v>
      </c>
      <c r="H525" s="18" t="s">
        <v>211</v>
      </c>
      <c r="I525" s="18" t="s">
        <v>212</v>
      </c>
      <c r="J525" s="20" t="s">
        <v>213</v>
      </c>
      <c r="K525" s="20" t="s">
        <v>214</v>
      </c>
    </row>
    <row r="526" spans="1:11" ht="12.75">
      <c r="A526" s="1" t="s">
        <v>507</v>
      </c>
      <c r="B526" s="72" t="s">
        <v>508</v>
      </c>
      <c r="C526" s="1" t="s">
        <v>778</v>
      </c>
      <c r="D526" s="27">
        <v>33.8</v>
      </c>
      <c r="E526" s="28">
        <v>8024</v>
      </c>
      <c r="F526" s="15" t="s">
        <v>131</v>
      </c>
      <c r="G526" s="30">
        <v>0</v>
      </c>
      <c r="H526" s="31">
        <v>3</v>
      </c>
      <c r="I526" s="30">
        <v>2364</v>
      </c>
      <c r="J526" s="32">
        <v>0</v>
      </c>
      <c r="K526" s="32">
        <v>0</v>
      </c>
    </row>
    <row r="527" spans="1:11" ht="12.75">
      <c r="A527" s="39"/>
      <c r="C527" s="39"/>
      <c r="F527" s="40" t="s">
        <v>127</v>
      </c>
      <c r="G527" s="42"/>
      <c r="H527" s="43"/>
      <c r="I527" s="42"/>
      <c r="J527" s="44"/>
      <c r="K527" s="44"/>
    </row>
    <row r="528" spans="1:11" ht="12.75">
      <c r="A528" s="88" t="s">
        <v>144</v>
      </c>
      <c r="B528" s="94" t="s">
        <v>1654</v>
      </c>
      <c r="C528" s="88" t="s">
        <v>1655</v>
      </c>
      <c r="D528" s="89">
        <v>52</v>
      </c>
      <c r="E528" s="90">
        <v>12565</v>
      </c>
      <c r="F528" s="91" t="s">
        <v>125</v>
      </c>
      <c r="G528" s="92">
        <v>0</v>
      </c>
      <c r="H528" s="93">
        <v>0</v>
      </c>
      <c r="I528" s="92">
        <v>319</v>
      </c>
      <c r="J528" s="95">
        <v>0</v>
      </c>
      <c r="K528" s="95">
        <v>0</v>
      </c>
    </row>
    <row r="529" spans="1:11" ht="12.75">
      <c r="A529" s="88" t="s">
        <v>1656</v>
      </c>
      <c r="B529" s="94" t="s">
        <v>1657</v>
      </c>
      <c r="C529" s="88" t="s">
        <v>1658</v>
      </c>
      <c r="D529" s="89">
        <v>5</v>
      </c>
      <c r="E529" s="90">
        <v>1316</v>
      </c>
      <c r="F529" s="91" t="s">
        <v>125</v>
      </c>
      <c r="G529" s="92">
        <v>0</v>
      </c>
      <c r="H529" s="93">
        <v>2</v>
      </c>
      <c r="I529" s="92">
        <v>30</v>
      </c>
      <c r="J529" s="95">
        <v>0</v>
      </c>
      <c r="K529" s="95">
        <v>0</v>
      </c>
    </row>
    <row r="530" spans="1:11" ht="12.75">
      <c r="A530" s="88" t="s">
        <v>1030</v>
      </c>
      <c r="B530" s="94" t="s">
        <v>1031</v>
      </c>
      <c r="C530" s="88" t="s">
        <v>1032</v>
      </c>
      <c r="D530" s="89">
        <v>5</v>
      </c>
      <c r="E530" s="90">
        <v>3554</v>
      </c>
      <c r="F530" s="91" t="s">
        <v>134</v>
      </c>
      <c r="G530" s="92">
        <v>0</v>
      </c>
      <c r="H530" s="93">
        <v>1</v>
      </c>
      <c r="I530" s="92">
        <v>1</v>
      </c>
      <c r="J530" s="95">
        <v>0</v>
      </c>
      <c r="K530" s="95">
        <v>0</v>
      </c>
    </row>
    <row r="531" spans="1:11" ht="12.75">
      <c r="A531" s="88" t="s">
        <v>1659</v>
      </c>
      <c r="B531" s="94" t="s">
        <v>1660</v>
      </c>
      <c r="C531" s="88" t="s">
        <v>1661</v>
      </c>
      <c r="D531" s="89">
        <v>7</v>
      </c>
      <c r="E531" s="90">
        <v>9700</v>
      </c>
      <c r="F531" s="91" t="s">
        <v>134</v>
      </c>
      <c r="G531" s="92">
        <v>2724</v>
      </c>
      <c r="H531" s="93">
        <v>2</v>
      </c>
      <c r="I531" s="92">
        <v>400</v>
      </c>
      <c r="J531" s="95">
        <v>0</v>
      </c>
      <c r="K531" s="95">
        <v>0</v>
      </c>
    </row>
    <row r="532" spans="1:11" ht="12.75">
      <c r="A532" s="88" t="s">
        <v>1189</v>
      </c>
      <c r="B532" s="94">
        <v>33132803</v>
      </c>
      <c r="C532" s="88" t="s">
        <v>1190</v>
      </c>
      <c r="D532" s="89">
        <v>6</v>
      </c>
      <c r="E532" s="90">
        <v>219</v>
      </c>
      <c r="F532" s="91" t="s">
        <v>134</v>
      </c>
      <c r="G532" s="92">
        <v>0</v>
      </c>
      <c r="H532" s="93">
        <v>1</v>
      </c>
      <c r="I532" s="92">
        <v>136</v>
      </c>
      <c r="J532" s="95">
        <v>0</v>
      </c>
      <c r="K532" s="95">
        <v>0</v>
      </c>
    </row>
    <row r="533" spans="1:11" ht="12.75">
      <c r="A533" s="88" t="s">
        <v>1662</v>
      </c>
      <c r="B533" s="94" t="s">
        <v>1663</v>
      </c>
      <c r="C533" s="88" t="s">
        <v>1664</v>
      </c>
      <c r="D533" s="89">
        <v>6</v>
      </c>
      <c r="E533" s="90">
        <v>4986</v>
      </c>
      <c r="F533" s="91" t="s">
        <v>134</v>
      </c>
      <c r="G533" s="92">
        <v>0</v>
      </c>
      <c r="H533" s="93">
        <v>2</v>
      </c>
      <c r="I533" s="92">
        <v>400</v>
      </c>
      <c r="J533" s="95">
        <v>0</v>
      </c>
      <c r="K533" s="95">
        <v>0</v>
      </c>
    </row>
    <row r="534" spans="1:11" ht="12.75">
      <c r="A534" s="96" t="s">
        <v>1665</v>
      </c>
      <c r="B534" s="97" t="s">
        <v>1666</v>
      </c>
      <c r="C534" s="96" t="s">
        <v>1667</v>
      </c>
      <c r="D534" s="98">
        <v>6</v>
      </c>
      <c r="E534" s="99">
        <v>7500</v>
      </c>
      <c r="F534" s="100" t="s">
        <v>134</v>
      </c>
      <c r="G534" s="101">
        <v>0</v>
      </c>
      <c r="H534" s="102">
        <v>0</v>
      </c>
      <c r="I534" s="101">
        <v>2000</v>
      </c>
      <c r="J534" s="103">
        <v>0</v>
      </c>
      <c r="K534" s="103">
        <v>0</v>
      </c>
    </row>
    <row r="535" spans="3:11" ht="12.75">
      <c r="C535" s="54"/>
      <c r="D535" s="62"/>
      <c r="E535" s="64"/>
      <c r="F535" s="15" t="s">
        <v>127</v>
      </c>
      <c r="G535" s="57"/>
      <c r="H535" s="55"/>
      <c r="I535" s="57"/>
      <c r="J535" s="56"/>
      <c r="K535" s="56"/>
    </row>
    <row r="536" spans="1:11" s="2" customFormat="1" ht="12.75">
      <c r="A536" s="21" t="s">
        <v>94</v>
      </c>
      <c r="B536" s="71">
        <v>8</v>
      </c>
      <c r="C536" s="21"/>
      <c r="D536" s="23">
        <f>SUM(D526:D535)</f>
        <v>120.8</v>
      </c>
      <c r="E536" s="24">
        <f>SUM(E526:E535)</f>
        <v>47864</v>
      </c>
      <c r="F536" s="34"/>
      <c r="G536" s="24">
        <f>SUM(G526:G535)</f>
        <v>2724</v>
      </c>
      <c r="H536" s="24">
        <f>SUM(H526:H535)</f>
        <v>11</v>
      </c>
      <c r="I536" s="24">
        <f>SUM(I526:I535)</f>
        <v>5650</v>
      </c>
      <c r="J536" s="24">
        <f>SUM(J526:J535)</f>
        <v>0</v>
      </c>
      <c r="K536" s="24">
        <f>SUM(K526:K535)</f>
        <v>0</v>
      </c>
    </row>
    <row r="537" spans="2:11" s="2" customFormat="1" ht="12.75">
      <c r="B537" s="73"/>
      <c r="D537" s="3"/>
      <c r="E537" s="4"/>
      <c r="F537" s="5"/>
      <c r="G537" s="4"/>
      <c r="H537" s="4"/>
      <c r="I537" s="4"/>
      <c r="J537" s="4"/>
      <c r="K537" s="4"/>
    </row>
    <row r="538" spans="1:11" s="2" customFormat="1" ht="16.5">
      <c r="A538" s="58" t="s">
        <v>1668</v>
      </c>
      <c r="B538" s="74"/>
      <c r="C538" s="10"/>
      <c r="D538" s="10"/>
      <c r="E538" s="11"/>
      <c r="F538" s="12"/>
      <c r="G538" s="13"/>
      <c r="H538" s="11"/>
      <c r="I538" s="13"/>
      <c r="J538" s="14"/>
      <c r="K538" s="14"/>
    </row>
    <row r="539" spans="4:11" ht="12.75" customHeight="1">
      <c r="D539" s="3" t="s">
        <v>200</v>
      </c>
      <c r="E539" s="6" t="s">
        <v>201</v>
      </c>
      <c r="G539" s="6" t="s">
        <v>278</v>
      </c>
      <c r="H539" s="6" t="s">
        <v>202</v>
      </c>
      <c r="I539" s="6" t="s">
        <v>203</v>
      </c>
      <c r="J539" s="149" t="s">
        <v>204</v>
      </c>
      <c r="K539" s="149"/>
    </row>
    <row r="540" spans="1:11" ht="12.75">
      <c r="A540" s="16" t="s">
        <v>205</v>
      </c>
      <c r="B540" s="75" t="s">
        <v>200</v>
      </c>
      <c r="C540" s="16" t="s">
        <v>206</v>
      </c>
      <c r="D540" s="17" t="s">
        <v>207</v>
      </c>
      <c r="E540" s="18" t="s">
        <v>208</v>
      </c>
      <c r="F540" s="19" t="s">
        <v>209</v>
      </c>
      <c r="G540" s="18" t="s">
        <v>210</v>
      </c>
      <c r="H540" s="18" t="s">
        <v>211</v>
      </c>
      <c r="I540" s="18" t="s">
        <v>212</v>
      </c>
      <c r="J540" s="20" t="s">
        <v>213</v>
      </c>
      <c r="K540" s="20" t="s">
        <v>214</v>
      </c>
    </row>
    <row r="541" spans="1:11" ht="12.75">
      <c r="A541" s="39" t="s">
        <v>1670</v>
      </c>
      <c r="B541" s="94" t="s">
        <v>1671</v>
      </c>
      <c r="C541" s="39" t="s">
        <v>1672</v>
      </c>
      <c r="D541" s="89">
        <v>181</v>
      </c>
      <c r="E541" s="45">
        <v>112892</v>
      </c>
      <c r="F541" s="91" t="s">
        <v>129</v>
      </c>
      <c r="G541" s="42">
        <v>172362</v>
      </c>
      <c r="H541" s="43">
        <v>10</v>
      </c>
      <c r="I541" s="42">
        <v>9620</v>
      </c>
      <c r="J541" s="95">
        <v>0</v>
      </c>
      <c r="K541" s="95">
        <v>0</v>
      </c>
    </row>
    <row r="542" spans="1:11" ht="12.75">
      <c r="A542" s="88" t="s">
        <v>1673</v>
      </c>
      <c r="B542" s="94" t="s">
        <v>1674</v>
      </c>
      <c r="C542" s="88" t="s">
        <v>1675</v>
      </c>
      <c r="D542" s="89">
        <v>2</v>
      </c>
      <c r="E542" s="90">
        <v>600</v>
      </c>
      <c r="F542" s="91" t="s">
        <v>125</v>
      </c>
      <c r="G542" s="92">
        <v>0</v>
      </c>
      <c r="H542" s="93">
        <v>3</v>
      </c>
      <c r="I542" s="92">
        <v>10</v>
      </c>
      <c r="J542" s="95">
        <v>0</v>
      </c>
      <c r="K542" s="95">
        <v>0</v>
      </c>
    </row>
    <row r="543" spans="1:11" ht="12.75">
      <c r="A543" s="88" t="s">
        <v>1676</v>
      </c>
      <c r="B543" s="94" t="s">
        <v>1677</v>
      </c>
      <c r="C543" s="88" t="s">
        <v>1678</v>
      </c>
      <c r="D543" s="89">
        <v>5</v>
      </c>
      <c r="E543" s="90">
        <v>2252</v>
      </c>
      <c r="F543" s="91" t="s">
        <v>134</v>
      </c>
      <c r="G543" s="92">
        <v>0</v>
      </c>
      <c r="H543" s="93">
        <v>2</v>
      </c>
      <c r="I543" s="92">
        <v>1906</v>
      </c>
      <c r="J543" s="95">
        <v>0</v>
      </c>
      <c r="K543" s="95">
        <v>0</v>
      </c>
    </row>
    <row r="544" spans="1:11" ht="12.75">
      <c r="A544" s="88" t="s">
        <v>1676</v>
      </c>
      <c r="B544" s="94" t="s">
        <v>1679</v>
      </c>
      <c r="C544" s="88" t="s">
        <v>1680</v>
      </c>
      <c r="D544" s="89">
        <v>5</v>
      </c>
      <c r="E544" s="90">
        <v>1972</v>
      </c>
      <c r="F544" s="91" t="s">
        <v>134</v>
      </c>
      <c r="G544" s="92">
        <v>0</v>
      </c>
      <c r="H544" s="93">
        <v>2</v>
      </c>
      <c r="I544" s="92">
        <v>1668</v>
      </c>
      <c r="J544" s="95">
        <v>0</v>
      </c>
      <c r="K544" s="95">
        <v>0</v>
      </c>
    </row>
    <row r="545" spans="1:11" ht="12.75">
      <c r="A545" s="104" t="s">
        <v>1681</v>
      </c>
      <c r="B545" s="105" t="s">
        <v>1682</v>
      </c>
      <c r="C545" s="104" t="s">
        <v>1683</v>
      </c>
      <c r="D545" s="106">
        <v>1</v>
      </c>
      <c r="E545" s="109">
        <v>1595</v>
      </c>
      <c r="F545" s="108" t="s">
        <v>125</v>
      </c>
      <c r="G545" s="109">
        <v>0</v>
      </c>
      <c r="H545" s="111">
        <v>1</v>
      </c>
      <c r="I545" s="109">
        <v>156</v>
      </c>
      <c r="J545" s="111">
        <v>0</v>
      </c>
      <c r="K545" s="111">
        <v>0</v>
      </c>
    </row>
    <row r="546" spans="1:11" s="26" customFormat="1" ht="12.75">
      <c r="A546" s="21" t="s">
        <v>1669</v>
      </c>
      <c r="B546" s="71">
        <v>5</v>
      </c>
      <c r="C546" s="22"/>
      <c r="D546" s="33">
        <f>SUM(D541:D545)</f>
        <v>194</v>
      </c>
      <c r="E546" s="24">
        <f>SUM(E541:E545)</f>
        <v>119311</v>
      </c>
      <c r="F546" s="34"/>
      <c r="G546" s="24">
        <f>SUM(G541:G545)</f>
        <v>172362</v>
      </c>
      <c r="H546" s="24">
        <f>SUM(H541:H545)</f>
        <v>18</v>
      </c>
      <c r="I546" s="24">
        <f>SUM(I541:I545)</f>
        <v>13360</v>
      </c>
      <c r="J546" s="24">
        <f>SUM(J541:J545)</f>
        <v>0</v>
      </c>
      <c r="K546" s="24">
        <f>SUM(K541:K545)</f>
        <v>0</v>
      </c>
    </row>
    <row r="547" spans="1:11" s="26" customFormat="1" ht="12.75">
      <c r="A547" s="2"/>
      <c r="B547" s="73"/>
      <c r="C547" s="70"/>
      <c r="D547" s="10"/>
      <c r="E547" s="4"/>
      <c r="F547" s="5"/>
      <c r="G547" s="4"/>
      <c r="H547" s="4"/>
      <c r="I547" s="4"/>
      <c r="J547" s="4"/>
      <c r="K547" s="4"/>
    </row>
    <row r="548" spans="1:11" s="2" customFormat="1" ht="16.5">
      <c r="A548" s="58" t="s">
        <v>371</v>
      </c>
      <c r="B548" s="74"/>
      <c r="C548" s="10"/>
      <c r="D548" s="10"/>
      <c r="E548" s="11"/>
      <c r="F548" s="12"/>
      <c r="G548" s="13"/>
      <c r="H548" s="11"/>
      <c r="I548" s="13"/>
      <c r="J548" s="14"/>
      <c r="K548" s="14"/>
    </row>
    <row r="549" spans="4:11" ht="12.75" customHeight="1">
      <c r="D549" s="3" t="s">
        <v>200</v>
      </c>
      <c r="E549" s="6" t="s">
        <v>201</v>
      </c>
      <c r="G549" s="6" t="s">
        <v>278</v>
      </c>
      <c r="H549" s="6" t="s">
        <v>202</v>
      </c>
      <c r="I549" s="6" t="s">
        <v>203</v>
      </c>
      <c r="J549" s="149" t="s">
        <v>204</v>
      </c>
      <c r="K549" s="149"/>
    </row>
    <row r="550" spans="1:11" ht="12.75">
      <c r="A550" s="16" t="s">
        <v>205</v>
      </c>
      <c r="B550" s="75" t="s">
        <v>200</v>
      </c>
      <c r="C550" s="16" t="s">
        <v>206</v>
      </c>
      <c r="D550" s="17" t="s">
        <v>207</v>
      </c>
      <c r="E550" s="18" t="s">
        <v>208</v>
      </c>
      <c r="F550" s="19" t="s">
        <v>209</v>
      </c>
      <c r="G550" s="18" t="s">
        <v>210</v>
      </c>
      <c r="H550" s="18" t="s">
        <v>211</v>
      </c>
      <c r="I550" s="18" t="s">
        <v>212</v>
      </c>
      <c r="J550" s="20" t="s">
        <v>213</v>
      </c>
      <c r="K550" s="20" t="s">
        <v>214</v>
      </c>
    </row>
    <row r="551" spans="1:11" ht="12.75">
      <c r="A551" s="79" t="s">
        <v>779</v>
      </c>
      <c r="B551" s="80" t="s">
        <v>780</v>
      </c>
      <c r="C551" s="79" t="s">
        <v>781</v>
      </c>
      <c r="D551" s="112">
        <v>75</v>
      </c>
      <c r="E551" s="113">
        <v>165000</v>
      </c>
      <c r="F551" s="114" t="s">
        <v>131</v>
      </c>
      <c r="G551" s="115">
        <v>0</v>
      </c>
      <c r="H551" s="116">
        <v>8</v>
      </c>
      <c r="I551" s="115">
        <v>9200</v>
      </c>
      <c r="J551" s="87">
        <v>0</v>
      </c>
      <c r="K551" s="87">
        <v>0</v>
      </c>
    </row>
    <row r="552" spans="1:11" ht="12.75">
      <c r="A552" s="88" t="s">
        <v>1318</v>
      </c>
      <c r="B552" s="94" t="s">
        <v>1319</v>
      </c>
      <c r="C552" s="88" t="s">
        <v>1471</v>
      </c>
      <c r="D552" s="89">
        <v>16.5</v>
      </c>
      <c r="E552" s="90">
        <v>2155</v>
      </c>
      <c r="F552" s="91" t="s">
        <v>1320</v>
      </c>
      <c r="G552" s="92">
        <v>0</v>
      </c>
      <c r="H552" s="93">
        <v>4</v>
      </c>
      <c r="I552" s="92">
        <v>7444</v>
      </c>
      <c r="J552" s="95">
        <v>0</v>
      </c>
      <c r="K552" s="95">
        <v>0</v>
      </c>
    </row>
    <row r="553" spans="1:11" ht="12.75">
      <c r="A553" s="88" t="s">
        <v>47</v>
      </c>
      <c r="B553" s="94" t="s">
        <v>50</v>
      </c>
      <c r="C553" s="88" t="s">
        <v>782</v>
      </c>
      <c r="D553" s="89">
        <v>119</v>
      </c>
      <c r="E553" s="90">
        <v>185750</v>
      </c>
      <c r="F553" s="91" t="s">
        <v>138</v>
      </c>
      <c r="G553" s="92">
        <v>125632</v>
      </c>
      <c r="H553" s="93">
        <v>11</v>
      </c>
      <c r="I553" s="92">
        <v>29</v>
      </c>
      <c r="J553" s="95">
        <v>0</v>
      </c>
      <c r="K553" s="95">
        <v>0</v>
      </c>
    </row>
    <row r="554" spans="1:11" ht="12.75">
      <c r="A554" s="88" t="s">
        <v>1321</v>
      </c>
      <c r="B554" s="94" t="s">
        <v>1322</v>
      </c>
      <c r="C554" s="88" t="s">
        <v>1323</v>
      </c>
      <c r="D554" s="89">
        <v>32</v>
      </c>
      <c r="E554" s="90">
        <v>2144</v>
      </c>
      <c r="F554" s="91" t="s">
        <v>134</v>
      </c>
      <c r="G554" s="92">
        <v>1309</v>
      </c>
      <c r="H554" s="93">
        <v>3</v>
      </c>
      <c r="I554" s="92">
        <v>2658</v>
      </c>
      <c r="J554" s="95">
        <v>0</v>
      </c>
      <c r="K554" s="95">
        <v>0</v>
      </c>
    </row>
    <row r="555" spans="1:11" ht="12.75">
      <c r="A555" s="88" t="s">
        <v>1324</v>
      </c>
      <c r="B555" s="94" t="s">
        <v>1325</v>
      </c>
      <c r="C555" s="88" t="s">
        <v>1326</v>
      </c>
      <c r="D555" s="89">
        <v>2</v>
      </c>
      <c r="E555" s="90">
        <v>1800</v>
      </c>
      <c r="F555" s="91" t="s">
        <v>137</v>
      </c>
      <c r="G555" s="92">
        <v>0</v>
      </c>
      <c r="H555" s="93">
        <v>1</v>
      </c>
      <c r="I555" s="92">
        <v>500</v>
      </c>
      <c r="J555" s="95">
        <v>0</v>
      </c>
      <c r="K555" s="95">
        <v>0</v>
      </c>
    </row>
    <row r="556" spans="1:11" ht="12.75">
      <c r="A556" s="88" t="s">
        <v>1327</v>
      </c>
      <c r="B556" s="94" t="s">
        <v>1328</v>
      </c>
      <c r="C556" s="88" t="s">
        <v>1329</v>
      </c>
      <c r="D556" s="89">
        <v>5</v>
      </c>
      <c r="E556" s="90">
        <v>1780</v>
      </c>
      <c r="F556" s="91" t="s">
        <v>134</v>
      </c>
      <c r="G556" s="92">
        <v>0</v>
      </c>
      <c r="H556" s="93">
        <v>3</v>
      </c>
      <c r="I556" s="92">
        <v>280</v>
      </c>
      <c r="J556" s="95">
        <v>0</v>
      </c>
      <c r="K556" s="95">
        <v>0</v>
      </c>
    </row>
    <row r="557" spans="1:11" ht="12.75">
      <c r="A557" s="88" t="s">
        <v>304</v>
      </c>
      <c r="B557" s="94" t="s">
        <v>783</v>
      </c>
      <c r="C557" s="88" t="s">
        <v>784</v>
      </c>
      <c r="D557" s="89">
        <v>230</v>
      </c>
      <c r="E557" s="90">
        <v>45259</v>
      </c>
      <c r="F557" s="91" t="s">
        <v>134</v>
      </c>
      <c r="G557" s="92">
        <v>40360</v>
      </c>
      <c r="H557" s="93">
        <v>3</v>
      </c>
      <c r="I557" s="92">
        <v>5124</v>
      </c>
      <c r="J557" s="95">
        <v>0</v>
      </c>
      <c r="K557" s="95">
        <v>0</v>
      </c>
    </row>
    <row r="558" spans="1:11" ht="12.75">
      <c r="A558" s="88" t="s">
        <v>1191</v>
      </c>
      <c r="B558" s="94" t="s">
        <v>785</v>
      </c>
      <c r="C558" s="88" t="s">
        <v>1192</v>
      </c>
      <c r="D558" s="89">
        <v>249</v>
      </c>
      <c r="E558" s="90">
        <v>86400</v>
      </c>
      <c r="F558" s="91" t="s">
        <v>134</v>
      </c>
      <c r="G558" s="92">
        <v>279</v>
      </c>
      <c r="H558" s="93">
        <v>7</v>
      </c>
      <c r="I558" s="92">
        <v>13230</v>
      </c>
      <c r="J558" s="95">
        <v>0</v>
      </c>
      <c r="K558" s="95">
        <v>0</v>
      </c>
    </row>
    <row r="559" spans="1:11" ht="12.75">
      <c r="A559" s="96" t="s">
        <v>1330</v>
      </c>
      <c r="B559" s="97" t="s">
        <v>1331</v>
      </c>
      <c r="C559" s="96" t="s">
        <v>1332</v>
      </c>
      <c r="D559" s="98">
        <v>23</v>
      </c>
      <c r="E559" s="99">
        <v>16299</v>
      </c>
      <c r="F559" s="100" t="s">
        <v>125</v>
      </c>
      <c r="G559" s="101">
        <v>127</v>
      </c>
      <c r="H559" s="102">
        <v>0</v>
      </c>
      <c r="I559" s="101">
        <v>0</v>
      </c>
      <c r="J559" s="103">
        <v>0</v>
      </c>
      <c r="K559" s="103">
        <v>0</v>
      </c>
    </row>
    <row r="560" spans="1:11" ht="12.75">
      <c r="A560" s="54"/>
      <c r="D560" s="62"/>
      <c r="E560" s="64"/>
      <c r="F560" s="15" t="s">
        <v>127</v>
      </c>
      <c r="J560" s="56"/>
      <c r="K560" s="56"/>
    </row>
    <row r="561" spans="1:11" s="2" customFormat="1" ht="12.75">
      <c r="A561" s="21" t="s">
        <v>95</v>
      </c>
      <c r="B561" s="71">
        <v>9</v>
      </c>
      <c r="C561" s="21"/>
      <c r="D561" s="33">
        <f>SUM(D551:D560)</f>
        <v>751.5</v>
      </c>
      <c r="E561" s="24">
        <f>SUM(E551:E560)</f>
        <v>506587</v>
      </c>
      <c r="F561" s="34"/>
      <c r="G561" s="24">
        <f>SUM(G551:G560)</f>
        <v>167707</v>
      </c>
      <c r="H561" s="24">
        <f>SUM(H551:H560)</f>
        <v>40</v>
      </c>
      <c r="I561" s="24">
        <f>SUM(I551:I560)</f>
        <v>38465</v>
      </c>
      <c r="J561" s="24">
        <f>SUM(J551:J560)</f>
        <v>0</v>
      </c>
      <c r="K561" s="24">
        <f>SUM(K551:K560)</f>
        <v>0</v>
      </c>
    </row>
    <row r="562" ht="15" customHeight="1"/>
    <row r="563" spans="1:11" s="2" customFormat="1" ht="16.5">
      <c r="A563" s="58" t="s">
        <v>372</v>
      </c>
      <c r="B563" s="74"/>
      <c r="C563" s="10"/>
      <c r="D563" s="10"/>
      <c r="E563" s="11"/>
      <c r="F563" s="12"/>
      <c r="G563" s="13"/>
      <c r="H563" s="11"/>
      <c r="I563" s="13"/>
      <c r="J563" s="14"/>
      <c r="K563" s="14"/>
    </row>
    <row r="564" spans="4:11" ht="12.75" customHeight="1">
      <c r="D564" s="3" t="s">
        <v>200</v>
      </c>
      <c r="E564" s="6" t="s">
        <v>201</v>
      </c>
      <c r="G564" s="6" t="s">
        <v>278</v>
      </c>
      <c r="H564" s="6" t="s">
        <v>202</v>
      </c>
      <c r="I564" s="6" t="s">
        <v>203</v>
      </c>
      <c r="J564" s="149" t="s">
        <v>204</v>
      </c>
      <c r="K564" s="149"/>
    </row>
    <row r="565" spans="1:11" ht="12.75">
      <c r="A565" s="16" t="s">
        <v>205</v>
      </c>
      <c r="B565" s="75" t="s">
        <v>200</v>
      </c>
      <c r="C565" s="16" t="s">
        <v>206</v>
      </c>
      <c r="D565" s="17" t="s">
        <v>207</v>
      </c>
      <c r="E565" s="18" t="s">
        <v>208</v>
      </c>
      <c r="F565" s="19" t="s">
        <v>209</v>
      </c>
      <c r="G565" s="18" t="s">
        <v>210</v>
      </c>
      <c r="H565" s="18" t="s">
        <v>211</v>
      </c>
      <c r="I565" s="18" t="s">
        <v>212</v>
      </c>
      <c r="J565" s="20" t="s">
        <v>213</v>
      </c>
      <c r="K565" s="20" t="s">
        <v>214</v>
      </c>
    </row>
    <row r="566" spans="1:11" ht="12.75">
      <c r="A566" s="88" t="s">
        <v>1333</v>
      </c>
      <c r="B566" s="94" t="s">
        <v>7</v>
      </c>
      <c r="C566" s="88" t="s">
        <v>789</v>
      </c>
      <c r="D566" s="89">
        <v>322</v>
      </c>
      <c r="E566" s="90">
        <v>497198</v>
      </c>
      <c r="F566" s="91" t="s">
        <v>126</v>
      </c>
      <c r="G566" s="92">
        <v>283003</v>
      </c>
      <c r="H566" s="93">
        <v>10</v>
      </c>
      <c r="I566" s="92">
        <v>22553</v>
      </c>
      <c r="J566" s="95">
        <v>0</v>
      </c>
      <c r="K566" s="95">
        <v>0</v>
      </c>
    </row>
    <row r="567" spans="1:11" ht="12.75">
      <c r="A567" s="88" t="s">
        <v>1333</v>
      </c>
      <c r="B567" s="94" t="s">
        <v>1684</v>
      </c>
      <c r="C567" s="88" t="s">
        <v>1685</v>
      </c>
      <c r="D567" s="89">
        <v>72</v>
      </c>
      <c r="E567" s="90">
        <v>113219</v>
      </c>
      <c r="F567" s="91" t="s">
        <v>129</v>
      </c>
      <c r="G567" s="92">
        <v>65697</v>
      </c>
      <c r="H567" s="93">
        <v>3</v>
      </c>
      <c r="I567" s="92">
        <v>4531</v>
      </c>
      <c r="J567" s="95">
        <v>0</v>
      </c>
      <c r="K567" s="95">
        <v>0</v>
      </c>
    </row>
    <row r="568" spans="1:11" ht="12.75">
      <c r="A568" s="88" t="s">
        <v>1335</v>
      </c>
      <c r="B568" s="94" t="s">
        <v>500</v>
      </c>
      <c r="C568" s="88" t="s">
        <v>1334</v>
      </c>
      <c r="D568" s="89">
        <v>157.1</v>
      </c>
      <c r="E568" s="90">
        <v>1081108</v>
      </c>
      <c r="F568" s="91" t="s">
        <v>129</v>
      </c>
      <c r="G568" s="92">
        <v>545954</v>
      </c>
      <c r="H568" s="93">
        <v>14</v>
      </c>
      <c r="I568" s="92">
        <v>43471</v>
      </c>
      <c r="J568" s="95">
        <v>0</v>
      </c>
      <c r="K568" s="95">
        <v>0</v>
      </c>
    </row>
    <row r="569" spans="1:11" ht="12.75">
      <c r="A569" s="88" t="s">
        <v>170</v>
      </c>
      <c r="B569" s="94" t="s">
        <v>176</v>
      </c>
      <c r="C569" s="88" t="s">
        <v>788</v>
      </c>
      <c r="D569" s="89">
        <v>133</v>
      </c>
      <c r="E569" s="90">
        <v>502931</v>
      </c>
      <c r="F569" s="91" t="s">
        <v>126</v>
      </c>
      <c r="G569" s="92">
        <v>457612</v>
      </c>
      <c r="H569" s="93">
        <v>15</v>
      </c>
      <c r="I569" s="92">
        <v>32312</v>
      </c>
      <c r="J569" s="95">
        <v>0</v>
      </c>
      <c r="K569" s="95">
        <v>0</v>
      </c>
    </row>
    <row r="570" spans="1:11" ht="12.75">
      <c r="A570" s="96" t="s">
        <v>170</v>
      </c>
      <c r="B570" s="97" t="s">
        <v>175</v>
      </c>
      <c r="C570" s="96" t="s">
        <v>787</v>
      </c>
      <c r="D570" s="98">
        <v>75</v>
      </c>
      <c r="E570" s="99">
        <v>749318</v>
      </c>
      <c r="F570" s="100" t="s">
        <v>133</v>
      </c>
      <c r="G570" s="101">
        <v>382142</v>
      </c>
      <c r="H570" s="102">
        <v>8</v>
      </c>
      <c r="I570" s="101">
        <v>19972</v>
      </c>
      <c r="J570" s="103">
        <v>0</v>
      </c>
      <c r="K570" s="103">
        <v>0</v>
      </c>
    </row>
    <row r="571" ht="12.75">
      <c r="F571" s="15" t="s">
        <v>129</v>
      </c>
    </row>
    <row r="572" spans="1:11" ht="12.75">
      <c r="A572" s="39"/>
      <c r="B572" s="76"/>
      <c r="C572" s="39"/>
      <c r="D572" s="41"/>
      <c r="E572" s="45"/>
      <c r="F572" s="40" t="s">
        <v>125</v>
      </c>
      <c r="G572" s="42"/>
      <c r="H572" s="43"/>
      <c r="I572" s="42"/>
      <c r="J572" s="44"/>
      <c r="K572" s="44"/>
    </row>
    <row r="573" spans="1:11" ht="12.75">
      <c r="A573" s="88" t="s">
        <v>463</v>
      </c>
      <c r="B573" s="94" t="s">
        <v>247</v>
      </c>
      <c r="C573" s="88" t="s">
        <v>790</v>
      </c>
      <c r="D573" s="89">
        <v>309</v>
      </c>
      <c r="E573" s="90">
        <v>423184</v>
      </c>
      <c r="F573" s="91" t="s">
        <v>129</v>
      </c>
      <c r="G573" s="92">
        <v>187205</v>
      </c>
      <c r="H573" s="93">
        <v>6</v>
      </c>
      <c r="I573" s="92">
        <v>9513</v>
      </c>
      <c r="J573" s="95">
        <v>0</v>
      </c>
      <c r="K573" s="95">
        <v>0</v>
      </c>
    </row>
    <row r="574" spans="1:11" ht="12.75">
      <c r="A574" s="88" t="s">
        <v>463</v>
      </c>
      <c r="B574" s="94" t="s">
        <v>1336</v>
      </c>
      <c r="C574" s="88" t="s">
        <v>1337</v>
      </c>
      <c r="D574" s="89">
        <v>14</v>
      </c>
      <c r="E574" s="90">
        <v>553948</v>
      </c>
      <c r="F574" s="91" t="s">
        <v>129</v>
      </c>
      <c r="G574" s="92">
        <v>284804</v>
      </c>
      <c r="H574" s="93">
        <v>0</v>
      </c>
      <c r="I574" s="92">
        <v>0</v>
      </c>
      <c r="J574" s="95">
        <v>0</v>
      </c>
      <c r="K574" s="95">
        <v>0</v>
      </c>
    </row>
    <row r="575" spans="1:11" ht="12.75">
      <c r="A575" s="88" t="s">
        <v>463</v>
      </c>
      <c r="B575" s="94" t="s">
        <v>411</v>
      </c>
      <c r="C575" s="88" t="s">
        <v>791</v>
      </c>
      <c r="D575" s="89">
        <v>51</v>
      </c>
      <c r="E575" s="90">
        <v>191812</v>
      </c>
      <c r="F575" s="91" t="s">
        <v>129</v>
      </c>
      <c r="G575" s="92">
        <v>98617</v>
      </c>
      <c r="H575" s="93">
        <v>0</v>
      </c>
      <c r="I575" s="92">
        <v>0</v>
      </c>
      <c r="J575" s="95">
        <v>0</v>
      </c>
      <c r="K575" s="95">
        <v>0</v>
      </c>
    </row>
    <row r="576" spans="1:11" ht="12.75">
      <c r="A576" s="88" t="s">
        <v>463</v>
      </c>
      <c r="B576" s="94" t="s">
        <v>1686</v>
      </c>
      <c r="C576" s="88" t="s">
        <v>1687</v>
      </c>
      <c r="D576" s="89">
        <v>17</v>
      </c>
      <c r="E576" s="90">
        <v>68014</v>
      </c>
      <c r="F576" s="91" t="s">
        <v>129</v>
      </c>
      <c r="G576" s="92">
        <v>31676</v>
      </c>
      <c r="H576" s="93">
        <v>0</v>
      </c>
      <c r="I576" s="92">
        <v>0</v>
      </c>
      <c r="J576" s="95">
        <v>0</v>
      </c>
      <c r="K576" s="95">
        <v>0</v>
      </c>
    </row>
    <row r="577" spans="1:11" ht="12.75">
      <c r="A577" s="88" t="s">
        <v>463</v>
      </c>
      <c r="B577" s="94" t="s">
        <v>413</v>
      </c>
      <c r="C577" s="88" t="s">
        <v>793</v>
      </c>
      <c r="D577" s="89">
        <v>76.1</v>
      </c>
      <c r="E577" s="90">
        <v>241290</v>
      </c>
      <c r="F577" s="91" t="s">
        <v>129</v>
      </c>
      <c r="G577" s="92">
        <v>112375</v>
      </c>
      <c r="H577" s="93">
        <v>12</v>
      </c>
      <c r="I577" s="92">
        <v>27375</v>
      </c>
      <c r="J577" s="95">
        <v>0</v>
      </c>
      <c r="K577" s="95">
        <v>0</v>
      </c>
    </row>
    <row r="578" spans="1:11" ht="12.75">
      <c r="A578" s="88" t="s">
        <v>463</v>
      </c>
      <c r="B578" s="94" t="s">
        <v>1033</v>
      </c>
      <c r="C578" s="88" t="s">
        <v>1034</v>
      </c>
      <c r="D578" s="89">
        <v>130</v>
      </c>
      <c r="E578" s="90">
        <v>370280</v>
      </c>
      <c r="F578" s="91" t="s">
        <v>129</v>
      </c>
      <c r="G578" s="92">
        <v>190374</v>
      </c>
      <c r="H578" s="93">
        <v>16</v>
      </c>
      <c r="I578" s="92">
        <v>33908</v>
      </c>
      <c r="J578" s="95">
        <v>0</v>
      </c>
      <c r="K578" s="95">
        <v>0</v>
      </c>
    </row>
    <row r="579" spans="1:11" ht="12.75">
      <c r="A579" s="88" t="s">
        <v>463</v>
      </c>
      <c r="B579" s="94" t="s">
        <v>415</v>
      </c>
      <c r="C579" s="88" t="s">
        <v>795</v>
      </c>
      <c r="D579" s="89">
        <v>232</v>
      </c>
      <c r="E579" s="90">
        <v>429579</v>
      </c>
      <c r="F579" s="91" t="s">
        <v>129</v>
      </c>
      <c r="G579" s="92">
        <v>208331</v>
      </c>
      <c r="H579" s="93">
        <v>9</v>
      </c>
      <c r="I579" s="92">
        <v>20751</v>
      </c>
      <c r="J579" s="95">
        <v>0</v>
      </c>
      <c r="K579" s="95">
        <v>1</v>
      </c>
    </row>
    <row r="580" spans="1:11" ht="12.75">
      <c r="A580" s="88" t="s">
        <v>463</v>
      </c>
      <c r="B580" s="94" t="s">
        <v>414</v>
      </c>
      <c r="C580" s="88" t="s">
        <v>794</v>
      </c>
      <c r="D580" s="89">
        <v>123</v>
      </c>
      <c r="E580" s="90">
        <v>4042</v>
      </c>
      <c r="F580" s="91" t="s">
        <v>125</v>
      </c>
      <c r="G580" s="92">
        <v>0</v>
      </c>
      <c r="H580" s="93">
        <v>2</v>
      </c>
      <c r="I580" s="92">
        <v>5276</v>
      </c>
      <c r="J580" s="95">
        <v>0</v>
      </c>
      <c r="K580" s="95">
        <v>0</v>
      </c>
    </row>
    <row r="581" spans="1:11" ht="12.75">
      <c r="A581" s="88" t="s">
        <v>463</v>
      </c>
      <c r="B581" s="94" t="s">
        <v>412</v>
      </c>
      <c r="C581" s="88" t="s">
        <v>792</v>
      </c>
      <c r="D581" s="89">
        <v>149.5</v>
      </c>
      <c r="E581" s="90">
        <v>679262</v>
      </c>
      <c r="F581" s="91" t="s">
        <v>129</v>
      </c>
      <c r="G581" s="92">
        <v>363923</v>
      </c>
      <c r="H581" s="93">
        <v>15</v>
      </c>
      <c r="I581" s="92">
        <v>30005</v>
      </c>
      <c r="J581" s="95">
        <v>0</v>
      </c>
      <c r="K581" s="95">
        <v>0</v>
      </c>
    </row>
    <row r="582" spans="1:11" ht="12.75">
      <c r="A582" s="96" t="s">
        <v>796</v>
      </c>
      <c r="B582" s="97" t="s">
        <v>797</v>
      </c>
      <c r="C582" s="96" t="s">
        <v>1193</v>
      </c>
      <c r="D582" s="98">
        <v>103</v>
      </c>
      <c r="E582" s="99">
        <v>473521</v>
      </c>
      <c r="F582" s="100" t="s">
        <v>133</v>
      </c>
      <c r="G582" s="101">
        <v>381922</v>
      </c>
      <c r="H582" s="102">
        <v>16</v>
      </c>
      <c r="I582" s="101">
        <v>387160</v>
      </c>
      <c r="J582" s="103">
        <v>0</v>
      </c>
      <c r="K582" s="103">
        <v>0</v>
      </c>
    </row>
    <row r="583" ht="12.75">
      <c r="F583" s="15" t="s">
        <v>129</v>
      </c>
    </row>
    <row r="584" spans="1:11" ht="12.75">
      <c r="A584" s="39"/>
      <c r="B584" s="76"/>
      <c r="C584" s="39"/>
      <c r="D584" s="41"/>
      <c r="E584" s="45"/>
      <c r="F584" s="40" t="s">
        <v>127</v>
      </c>
      <c r="G584" s="42"/>
      <c r="H584" s="43"/>
      <c r="I584" s="42"/>
      <c r="J584" s="44"/>
      <c r="K584" s="44"/>
    </row>
    <row r="585" spans="1:11" ht="12.75">
      <c r="A585" s="88" t="s">
        <v>277</v>
      </c>
      <c r="B585" s="94" t="s">
        <v>1688</v>
      </c>
      <c r="C585" s="88" t="s">
        <v>1689</v>
      </c>
      <c r="D585" s="89">
        <v>56</v>
      </c>
      <c r="E585" s="90">
        <v>156288</v>
      </c>
      <c r="F585" s="91" t="s">
        <v>129</v>
      </c>
      <c r="G585" s="92">
        <v>89339</v>
      </c>
      <c r="H585" s="93">
        <v>3</v>
      </c>
      <c r="I585" s="92">
        <v>6746</v>
      </c>
      <c r="J585" s="95">
        <v>0</v>
      </c>
      <c r="K585" s="95">
        <v>0</v>
      </c>
    </row>
    <row r="586" spans="1:11" ht="12.75">
      <c r="A586" s="88" t="s">
        <v>277</v>
      </c>
      <c r="B586" s="94" t="s">
        <v>477</v>
      </c>
      <c r="C586" s="88" t="s">
        <v>786</v>
      </c>
      <c r="D586" s="89">
        <v>241</v>
      </c>
      <c r="E586" s="90">
        <v>753457</v>
      </c>
      <c r="F586" s="91" t="s">
        <v>129</v>
      </c>
      <c r="G586" s="92">
        <v>470970</v>
      </c>
      <c r="H586" s="93">
        <v>9</v>
      </c>
      <c r="I586" s="92">
        <v>21337</v>
      </c>
      <c r="J586" s="95">
        <v>0</v>
      </c>
      <c r="K586" s="95">
        <v>0</v>
      </c>
    </row>
    <row r="587" spans="1:11" ht="12.75">
      <c r="A587" s="104" t="s">
        <v>554</v>
      </c>
      <c r="B587" s="105" t="s">
        <v>555</v>
      </c>
      <c r="C587" s="104" t="s">
        <v>1035</v>
      </c>
      <c r="D587" s="106">
        <v>191</v>
      </c>
      <c r="E587" s="107">
        <v>1215672</v>
      </c>
      <c r="F587" s="108" t="s">
        <v>129</v>
      </c>
      <c r="G587" s="109">
        <v>582492</v>
      </c>
      <c r="H587" s="110">
        <v>32</v>
      </c>
      <c r="I587" s="109">
        <v>63781</v>
      </c>
      <c r="J587" s="111">
        <v>0</v>
      </c>
      <c r="K587" s="111">
        <v>1</v>
      </c>
    </row>
    <row r="588" spans="1:11" s="2" customFormat="1" ht="12.75">
      <c r="A588" s="21" t="s">
        <v>96</v>
      </c>
      <c r="B588" s="71">
        <v>18</v>
      </c>
      <c r="C588" s="21"/>
      <c r="D588" s="23">
        <f>SUM(D566:D587)</f>
        <v>2451.7</v>
      </c>
      <c r="E588" s="24">
        <f>SUM(E566:E587)</f>
        <v>8504123</v>
      </c>
      <c r="F588" s="34"/>
      <c r="G588" s="24">
        <f>SUM(G566:G587)</f>
        <v>4736436</v>
      </c>
      <c r="H588" s="24">
        <f>SUM(H566:H587)</f>
        <v>170</v>
      </c>
      <c r="I588" s="24">
        <f>SUM(I566:I587)</f>
        <v>728691</v>
      </c>
      <c r="J588" s="24">
        <f>SUM(J566:J587)</f>
        <v>0</v>
      </c>
      <c r="K588" s="24">
        <f>SUM(K566:K587)</f>
        <v>2</v>
      </c>
    </row>
    <row r="589" ht="15" customHeight="1">
      <c r="F589" s="29"/>
    </row>
    <row r="590" spans="1:11" s="2" customFormat="1" ht="16.5">
      <c r="A590" s="58" t="s">
        <v>373</v>
      </c>
      <c r="B590" s="74"/>
      <c r="C590" s="10"/>
      <c r="D590" s="10"/>
      <c r="E590" s="11"/>
      <c r="F590" s="12"/>
      <c r="G590" s="13"/>
      <c r="H590" s="11"/>
      <c r="I590" s="13"/>
      <c r="J590" s="14"/>
      <c r="K590" s="14"/>
    </row>
    <row r="591" spans="4:11" ht="12.75" customHeight="1">
      <c r="D591" s="3" t="s">
        <v>200</v>
      </c>
      <c r="E591" s="6" t="s">
        <v>201</v>
      </c>
      <c r="G591" s="6" t="s">
        <v>278</v>
      </c>
      <c r="H591" s="6" t="s">
        <v>202</v>
      </c>
      <c r="I591" s="6" t="s">
        <v>203</v>
      </c>
      <c r="J591" s="149" t="s">
        <v>204</v>
      </c>
      <c r="K591" s="149"/>
    </row>
    <row r="592" spans="1:11" ht="12.75">
      <c r="A592" s="16" t="s">
        <v>205</v>
      </c>
      <c r="B592" s="75" t="s">
        <v>200</v>
      </c>
      <c r="C592" s="16" t="s">
        <v>206</v>
      </c>
      <c r="D592" s="17" t="s">
        <v>207</v>
      </c>
      <c r="E592" s="18" t="s">
        <v>208</v>
      </c>
      <c r="F592" s="19" t="s">
        <v>209</v>
      </c>
      <c r="G592" s="18" t="s">
        <v>210</v>
      </c>
      <c r="H592" s="18" t="s">
        <v>211</v>
      </c>
      <c r="I592" s="18" t="s">
        <v>212</v>
      </c>
      <c r="J592" s="20" t="s">
        <v>213</v>
      </c>
      <c r="K592" s="20" t="s">
        <v>214</v>
      </c>
    </row>
    <row r="593" spans="1:11" ht="12.75">
      <c r="A593" s="81" t="s">
        <v>281</v>
      </c>
      <c r="B593" s="117" t="s">
        <v>798</v>
      </c>
      <c r="C593" s="81" t="s">
        <v>799</v>
      </c>
      <c r="D593" s="82">
        <v>104</v>
      </c>
      <c r="E593" s="83">
        <v>0</v>
      </c>
      <c r="F593" s="84" t="s">
        <v>133</v>
      </c>
      <c r="G593" s="85">
        <v>146771</v>
      </c>
      <c r="H593" s="86">
        <v>7</v>
      </c>
      <c r="I593" s="85">
        <v>6225</v>
      </c>
      <c r="J593" s="118">
        <v>0</v>
      </c>
      <c r="K593" s="118">
        <v>0</v>
      </c>
    </row>
    <row r="594" ht="12.75">
      <c r="F594" s="15" t="s">
        <v>129</v>
      </c>
    </row>
    <row r="595" ht="12.75">
      <c r="F595" s="15" t="s">
        <v>134</v>
      </c>
    </row>
    <row r="596" spans="1:11" ht="12.75">
      <c r="A596" s="39"/>
      <c r="B596" s="76"/>
      <c r="C596" s="39"/>
      <c r="D596" s="41"/>
      <c r="E596" s="45"/>
      <c r="F596" s="40" t="s">
        <v>125</v>
      </c>
      <c r="G596" s="42"/>
      <c r="H596" s="43"/>
      <c r="I596" s="42"/>
      <c r="J596" s="44"/>
      <c r="K596" s="44"/>
    </row>
    <row r="597" spans="1:11" ht="12.75">
      <c r="A597" s="88" t="s">
        <v>281</v>
      </c>
      <c r="B597" s="94" t="s">
        <v>1690</v>
      </c>
      <c r="C597" s="88" t="s">
        <v>1691</v>
      </c>
      <c r="D597" s="89">
        <v>228</v>
      </c>
      <c r="E597" s="90">
        <v>0</v>
      </c>
      <c r="F597" s="91" t="s">
        <v>129</v>
      </c>
      <c r="G597" s="92">
        <v>0</v>
      </c>
      <c r="H597" s="93">
        <v>6</v>
      </c>
      <c r="I597" s="92">
        <v>15771</v>
      </c>
      <c r="J597" s="95">
        <v>0</v>
      </c>
      <c r="K597" s="95">
        <v>1</v>
      </c>
    </row>
    <row r="598" spans="1:11" ht="12.75">
      <c r="A598" s="88" t="s">
        <v>281</v>
      </c>
      <c r="B598" s="94" t="s">
        <v>310</v>
      </c>
      <c r="C598" s="88" t="s">
        <v>446</v>
      </c>
      <c r="D598" s="89">
        <v>205</v>
      </c>
      <c r="E598" s="90">
        <v>2257777</v>
      </c>
      <c r="F598" s="91" t="s">
        <v>129</v>
      </c>
      <c r="G598" s="92">
        <v>176120</v>
      </c>
      <c r="H598" s="93">
        <v>7</v>
      </c>
      <c r="I598" s="92">
        <v>21027</v>
      </c>
      <c r="J598" s="95">
        <v>0</v>
      </c>
      <c r="K598" s="95">
        <v>0</v>
      </c>
    </row>
    <row r="599" spans="1:11" ht="12.75">
      <c r="A599" s="88" t="s">
        <v>281</v>
      </c>
      <c r="B599" s="94" t="s">
        <v>807</v>
      </c>
      <c r="C599" s="88" t="s">
        <v>808</v>
      </c>
      <c r="D599" s="89">
        <v>100</v>
      </c>
      <c r="E599" s="90">
        <v>759838</v>
      </c>
      <c r="F599" s="91" t="s">
        <v>129</v>
      </c>
      <c r="G599" s="92">
        <v>1275232</v>
      </c>
      <c r="H599" s="93">
        <v>18</v>
      </c>
      <c r="I599" s="92">
        <v>55199</v>
      </c>
      <c r="J599" s="95">
        <v>0</v>
      </c>
      <c r="K599" s="95">
        <v>0</v>
      </c>
    </row>
    <row r="600" spans="1:11" ht="12.75">
      <c r="A600" s="88" t="s">
        <v>1293</v>
      </c>
      <c r="B600" s="94" t="s">
        <v>1692</v>
      </c>
      <c r="C600" s="88" t="s">
        <v>1693</v>
      </c>
      <c r="D600" s="89">
        <v>239</v>
      </c>
      <c r="E600" s="90">
        <v>144647</v>
      </c>
      <c r="F600" s="91" t="s">
        <v>129</v>
      </c>
      <c r="G600" s="92">
        <v>240639</v>
      </c>
      <c r="H600" s="93">
        <v>11</v>
      </c>
      <c r="I600" s="92">
        <v>14680</v>
      </c>
      <c r="J600" s="95">
        <v>0</v>
      </c>
      <c r="K600" s="95">
        <v>0</v>
      </c>
    </row>
    <row r="601" spans="1:11" ht="12.75">
      <c r="A601" s="88" t="s">
        <v>1293</v>
      </c>
      <c r="B601" s="94" t="s">
        <v>800</v>
      </c>
      <c r="C601" s="88" t="s">
        <v>1472</v>
      </c>
      <c r="D601" s="89">
        <v>243</v>
      </c>
      <c r="E601" s="90">
        <v>736555</v>
      </c>
      <c r="F601" s="91" t="s">
        <v>129</v>
      </c>
      <c r="G601" s="92">
        <v>1047490</v>
      </c>
      <c r="H601" s="93">
        <v>12</v>
      </c>
      <c r="I601" s="92">
        <v>24942</v>
      </c>
      <c r="J601" s="95">
        <v>0</v>
      </c>
      <c r="K601" s="95">
        <v>0</v>
      </c>
    </row>
    <row r="602" spans="1:11" ht="12.75">
      <c r="A602" s="88" t="s">
        <v>290</v>
      </c>
      <c r="B602" s="94" t="s">
        <v>291</v>
      </c>
      <c r="C602" s="88" t="s">
        <v>292</v>
      </c>
      <c r="D602" s="89">
        <v>23</v>
      </c>
      <c r="E602" s="90">
        <v>5217</v>
      </c>
      <c r="F602" s="91" t="s">
        <v>132</v>
      </c>
      <c r="G602" s="92">
        <v>0</v>
      </c>
      <c r="H602" s="93">
        <v>1</v>
      </c>
      <c r="I602" s="92">
        <v>773</v>
      </c>
      <c r="J602" s="95">
        <v>0</v>
      </c>
      <c r="K602" s="95">
        <v>0</v>
      </c>
    </row>
    <row r="603" spans="1:11" ht="13.5" customHeight="1">
      <c r="A603" s="88" t="s">
        <v>290</v>
      </c>
      <c r="B603" s="94" t="s">
        <v>293</v>
      </c>
      <c r="C603" s="88" t="s">
        <v>294</v>
      </c>
      <c r="D603" s="89">
        <v>146</v>
      </c>
      <c r="E603" s="90">
        <v>17652</v>
      </c>
      <c r="F603" s="91" t="s">
        <v>131</v>
      </c>
      <c r="G603" s="92">
        <v>0</v>
      </c>
      <c r="H603" s="93">
        <v>4</v>
      </c>
      <c r="I603" s="92">
        <v>8374</v>
      </c>
      <c r="J603" s="95">
        <v>0</v>
      </c>
      <c r="K603" s="95">
        <v>0</v>
      </c>
    </row>
    <row r="604" spans="1:11" ht="12.75">
      <c r="A604" s="88" t="s">
        <v>801</v>
      </c>
      <c r="B604" s="94" t="s">
        <v>802</v>
      </c>
      <c r="C604" s="88" t="s">
        <v>778</v>
      </c>
      <c r="D604" s="89">
        <v>5</v>
      </c>
      <c r="E604" s="90">
        <v>2230</v>
      </c>
      <c r="F604" s="91" t="s">
        <v>131</v>
      </c>
      <c r="G604" s="92">
        <v>0</v>
      </c>
      <c r="H604" s="93">
        <v>2</v>
      </c>
      <c r="I604" s="92">
        <v>588</v>
      </c>
      <c r="J604" s="95">
        <v>0</v>
      </c>
      <c r="K604" s="95">
        <v>0</v>
      </c>
    </row>
    <row r="605" spans="1:11" ht="12.75">
      <c r="A605" s="88" t="s">
        <v>801</v>
      </c>
      <c r="B605" s="94" t="s">
        <v>1694</v>
      </c>
      <c r="C605" s="88" t="s">
        <v>1695</v>
      </c>
      <c r="D605" s="89">
        <v>5</v>
      </c>
      <c r="E605" s="90">
        <v>2770</v>
      </c>
      <c r="F605" s="91" t="s">
        <v>129</v>
      </c>
      <c r="G605" s="92">
        <v>0</v>
      </c>
      <c r="H605" s="93">
        <v>2</v>
      </c>
      <c r="I605" s="92">
        <v>1630</v>
      </c>
      <c r="J605" s="95">
        <v>0</v>
      </c>
      <c r="K605" s="95">
        <v>0</v>
      </c>
    </row>
    <row r="606" spans="1:11" ht="12.75">
      <c r="A606" s="88" t="s">
        <v>801</v>
      </c>
      <c r="B606" s="94" t="s">
        <v>1041</v>
      </c>
      <c r="C606" s="88" t="s">
        <v>803</v>
      </c>
      <c r="D606" s="89">
        <v>5</v>
      </c>
      <c r="E606" s="90">
        <v>0</v>
      </c>
      <c r="F606" s="91" t="s">
        <v>129</v>
      </c>
      <c r="G606" s="92">
        <v>0</v>
      </c>
      <c r="H606" s="93">
        <v>2</v>
      </c>
      <c r="I606" s="92">
        <v>104</v>
      </c>
      <c r="J606" s="95">
        <v>0</v>
      </c>
      <c r="K606" s="95">
        <v>0</v>
      </c>
    </row>
    <row r="607" spans="1:11" ht="12.75">
      <c r="A607" s="88" t="s">
        <v>1696</v>
      </c>
      <c r="B607" s="94" t="s">
        <v>1697</v>
      </c>
      <c r="C607" s="88" t="s">
        <v>1698</v>
      </c>
      <c r="D607" s="89">
        <v>44</v>
      </c>
      <c r="E607" s="90">
        <v>1200</v>
      </c>
      <c r="F607" s="91" t="s">
        <v>132</v>
      </c>
      <c r="G607" s="92">
        <v>0</v>
      </c>
      <c r="H607" s="93">
        <v>1</v>
      </c>
      <c r="I607" s="92">
        <v>18</v>
      </c>
      <c r="J607" s="95">
        <v>0</v>
      </c>
      <c r="K607" s="95">
        <v>0</v>
      </c>
    </row>
    <row r="608" spans="1:11" ht="12.75">
      <c r="A608" s="96" t="s">
        <v>244</v>
      </c>
      <c r="B608" s="97" t="s">
        <v>804</v>
      </c>
      <c r="C608" s="96" t="s">
        <v>1194</v>
      </c>
      <c r="D608" s="98">
        <v>203</v>
      </c>
      <c r="E608" s="99">
        <v>264256</v>
      </c>
      <c r="F608" s="100" t="s">
        <v>133</v>
      </c>
      <c r="G608" s="101">
        <v>245641</v>
      </c>
      <c r="H608" s="102">
        <v>7</v>
      </c>
      <c r="I608" s="101">
        <v>18058</v>
      </c>
      <c r="J608" s="103">
        <v>0</v>
      </c>
      <c r="K608" s="103">
        <v>0</v>
      </c>
    </row>
    <row r="609" spans="1:11" ht="12.75">
      <c r="A609" s="39"/>
      <c r="B609" s="76"/>
      <c r="C609" s="39"/>
      <c r="D609" s="41"/>
      <c r="E609" s="45"/>
      <c r="F609" s="40" t="s">
        <v>129</v>
      </c>
      <c r="G609" s="42"/>
      <c r="H609" s="43"/>
      <c r="I609" s="42"/>
      <c r="J609" s="44"/>
      <c r="K609" s="44"/>
    </row>
    <row r="610" spans="1:11" ht="12.75">
      <c r="A610" s="88" t="s">
        <v>614</v>
      </c>
      <c r="B610" s="94" t="s">
        <v>615</v>
      </c>
      <c r="C610" s="88" t="s">
        <v>616</v>
      </c>
      <c r="D610" s="89">
        <v>5</v>
      </c>
      <c r="E610" s="90">
        <v>300</v>
      </c>
      <c r="F610" s="91" t="s">
        <v>131</v>
      </c>
      <c r="G610" s="92">
        <v>0</v>
      </c>
      <c r="H610" s="93">
        <v>1</v>
      </c>
      <c r="I610" s="92">
        <v>20</v>
      </c>
      <c r="J610" s="95">
        <v>0</v>
      </c>
      <c r="K610" s="95">
        <v>0</v>
      </c>
    </row>
    <row r="611" spans="1:11" ht="12.75">
      <c r="A611" s="88" t="s">
        <v>419</v>
      </c>
      <c r="B611" s="94" t="s">
        <v>420</v>
      </c>
      <c r="C611" s="88" t="s">
        <v>421</v>
      </c>
      <c r="D611" s="89">
        <v>120.7</v>
      </c>
      <c r="E611" s="90">
        <v>4848</v>
      </c>
      <c r="F611" s="91" t="s">
        <v>131</v>
      </c>
      <c r="G611" s="92">
        <v>0</v>
      </c>
      <c r="H611" s="93">
        <v>1</v>
      </c>
      <c r="I611" s="92">
        <v>580</v>
      </c>
      <c r="J611" s="95">
        <v>0</v>
      </c>
      <c r="K611" s="95">
        <v>0</v>
      </c>
    </row>
    <row r="612" spans="1:11" ht="12.75">
      <c r="A612" s="88" t="s">
        <v>419</v>
      </c>
      <c r="B612" s="94" t="s">
        <v>1338</v>
      </c>
      <c r="C612" s="88" t="s">
        <v>1339</v>
      </c>
      <c r="D612" s="89">
        <v>5</v>
      </c>
      <c r="E612" s="90">
        <v>2000</v>
      </c>
      <c r="F612" s="91" t="s">
        <v>131</v>
      </c>
      <c r="G612" s="92">
        <v>0</v>
      </c>
      <c r="H612" s="93">
        <v>1</v>
      </c>
      <c r="I612" s="92">
        <v>500</v>
      </c>
      <c r="J612" s="95">
        <v>0</v>
      </c>
      <c r="K612" s="95">
        <v>0</v>
      </c>
    </row>
    <row r="613" spans="1:11" ht="12.75">
      <c r="A613" s="88" t="s">
        <v>462</v>
      </c>
      <c r="B613" s="94" t="s">
        <v>805</v>
      </c>
      <c r="C613" s="88" t="s">
        <v>806</v>
      </c>
      <c r="D613" s="89">
        <v>41</v>
      </c>
      <c r="E613" s="90">
        <v>28706</v>
      </c>
      <c r="F613" s="91" t="s">
        <v>131</v>
      </c>
      <c r="G613" s="92">
        <v>0</v>
      </c>
      <c r="H613" s="93">
        <v>4</v>
      </c>
      <c r="I613" s="92">
        <v>3544</v>
      </c>
      <c r="J613" s="95">
        <v>0</v>
      </c>
      <c r="K613" s="95">
        <v>0</v>
      </c>
    </row>
    <row r="614" spans="1:11" ht="12.75">
      <c r="A614" s="88" t="s">
        <v>1195</v>
      </c>
      <c r="B614" s="94" t="s">
        <v>556</v>
      </c>
      <c r="C614" s="88" t="s">
        <v>557</v>
      </c>
      <c r="D614" s="89">
        <v>46</v>
      </c>
      <c r="E614" s="90">
        <v>10024</v>
      </c>
      <c r="F614" s="91" t="s">
        <v>132</v>
      </c>
      <c r="G614" s="92">
        <v>0</v>
      </c>
      <c r="H614" s="93">
        <v>2</v>
      </c>
      <c r="I614" s="92">
        <v>400</v>
      </c>
      <c r="J614" s="95">
        <v>0</v>
      </c>
      <c r="K614" s="95">
        <v>0</v>
      </c>
    </row>
    <row r="615" spans="1:11" ht="12.75">
      <c r="A615" s="88" t="s">
        <v>231</v>
      </c>
      <c r="B615" s="94" t="s">
        <v>1036</v>
      </c>
      <c r="C615" s="88" t="s">
        <v>1037</v>
      </c>
      <c r="D615" s="89">
        <v>127</v>
      </c>
      <c r="E615" s="90">
        <v>0</v>
      </c>
      <c r="F615" s="91" t="s">
        <v>131</v>
      </c>
      <c r="G615" s="92">
        <v>0</v>
      </c>
      <c r="H615" s="93">
        <v>2</v>
      </c>
      <c r="I615" s="92">
        <v>2982</v>
      </c>
      <c r="J615" s="95">
        <v>0</v>
      </c>
      <c r="K615" s="95">
        <v>0</v>
      </c>
    </row>
    <row r="616" spans="1:11" ht="12.75">
      <c r="A616" s="96" t="s">
        <v>231</v>
      </c>
      <c r="B616" s="72" t="s">
        <v>1340</v>
      </c>
      <c r="C616" s="1" t="s">
        <v>1341</v>
      </c>
      <c r="D616" s="98">
        <v>157</v>
      </c>
      <c r="E616" s="99">
        <v>255571</v>
      </c>
      <c r="F616" s="15" t="s">
        <v>131</v>
      </c>
      <c r="G616" s="30">
        <v>0</v>
      </c>
      <c r="H616" s="31">
        <v>9</v>
      </c>
      <c r="I616" s="101">
        <v>17721</v>
      </c>
      <c r="J616" s="103">
        <v>0</v>
      </c>
      <c r="K616" s="103">
        <v>0</v>
      </c>
    </row>
    <row r="617" spans="1:11" ht="12.75">
      <c r="A617" s="39"/>
      <c r="B617" s="76"/>
      <c r="C617" s="39"/>
      <c r="D617" s="41"/>
      <c r="E617" s="45"/>
      <c r="F617" s="40" t="s">
        <v>127</v>
      </c>
      <c r="G617" s="42"/>
      <c r="H617" s="43"/>
      <c r="I617" s="42"/>
      <c r="J617" s="44"/>
      <c r="K617" s="44"/>
    </row>
    <row r="618" spans="1:11" ht="12.75">
      <c r="A618" s="39" t="s">
        <v>713</v>
      </c>
      <c r="B618" s="76" t="s">
        <v>1701</v>
      </c>
      <c r="C618" s="39" t="s">
        <v>1702</v>
      </c>
      <c r="D618" s="41">
        <v>103</v>
      </c>
      <c r="E618" s="45">
        <v>0</v>
      </c>
      <c r="F618" s="40" t="s">
        <v>131</v>
      </c>
      <c r="G618" s="42">
        <v>0</v>
      </c>
      <c r="H618" s="43">
        <v>10</v>
      </c>
      <c r="I618" s="42">
        <v>14170</v>
      </c>
      <c r="J618" s="44">
        <v>0</v>
      </c>
      <c r="K618" s="44">
        <v>0</v>
      </c>
    </row>
    <row r="619" spans="1:11" ht="12.75">
      <c r="A619" s="39" t="s">
        <v>713</v>
      </c>
      <c r="B619" s="76" t="s">
        <v>1699</v>
      </c>
      <c r="C619" s="39" t="s">
        <v>1700</v>
      </c>
      <c r="D619" s="41">
        <v>76</v>
      </c>
      <c r="E619" s="45">
        <v>0</v>
      </c>
      <c r="F619" s="40" t="s">
        <v>131</v>
      </c>
      <c r="G619" s="42">
        <v>0</v>
      </c>
      <c r="H619" s="43">
        <v>3</v>
      </c>
      <c r="I619" s="42">
        <v>80</v>
      </c>
      <c r="J619" s="44">
        <v>0</v>
      </c>
      <c r="K619" s="44">
        <v>0</v>
      </c>
    </row>
    <row r="620" spans="1:11" ht="12.75">
      <c r="A620" s="88" t="s">
        <v>713</v>
      </c>
      <c r="B620" s="94" t="s">
        <v>1038</v>
      </c>
      <c r="C620" s="88" t="s">
        <v>1039</v>
      </c>
      <c r="D620" s="89">
        <v>617</v>
      </c>
      <c r="E620" s="90">
        <v>139873</v>
      </c>
      <c r="F620" s="91" t="s">
        <v>131</v>
      </c>
      <c r="G620" s="92">
        <v>0</v>
      </c>
      <c r="H620" s="93">
        <v>7</v>
      </c>
      <c r="I620" s="92">
        <v>4263</v>
      </c>
      <c r="J620" s="95">
        <v>0</v>
      </c>
      <c r="K620" s="95">
        <v>0</v>
      </c>
    </row>
    <row r="621" spans="1:11" ht="12.75">
      <c r="A621" s="88" t="s">
        <v>713</v>
      </c>
      <c r="B621" s="94" t="s">
        <v>584</v>
      </c>
      <c r="C621" s="88" t="s">
        <v>585</v>
      </c>
      <c r="D621" s="89">
        <v>129</v>
      </c>
      <c r="E621" s="90">
        <v>74676</v>
      </c>
      <c r="F621" s="91" t="s">
        <v>131</v>
      </c>
      <c r="G621" s="92">
        <v>0</v>
      </c>
      <c r="H621" s="93">
        <v>6</v>
      </c>
      <c r="I621" s="92">
        <v>1985</v>
      </c>
      <c r="J621" s="95">
        <v>0</v>
      </c>
      <c r="K621" s="95">
        <v>0</v>
      </c>
    </row>
    <row r="622" spans="1:11" ht="12.75">
      <c r="A622" s="88" t="s">
        <v>713</v>
      </c>
      <c r="B622" s="94" t="s">
        <v>809</v>
      </c>
      <c r="C622" s="88" t="s">
        <v>810</v>
      </c>
      <c r="D622" s="89">
        <v>37</v>
      </c>
      <c r="E622" s="90">
        <v>0</v>
      </c>
      <c r="F622" s="91" t="s">
        <v>131</v>
      </c>
      <c r="G622" s="92">
        <v>0</v>
      </c>
      <c r="H622" s="93">
        <v>2</v>
      </c>
      <c r="I622" s="92">
        <v>80</v>
      </c>
      <c r="J622" s="95">
        <v>0</v>
      </c>
      <c r="K622" s="95">
        <v>0</v>
      </c>
    </row>
    <row r="623" spans="1:11" ht="12.75">
      <c r="A623" s="88" t="s">
        <v>713</v>
      </c>
      <c r="B623" s="94" t="s">
        <v>811</v>
      </c>
      <c r="C623" s="88" t="s">
        <v>810</v>
      </c>
      <c r="D623" s="89">
        <v>45</v>
      </c>
      <c r="E623" s="90">
        <v>24367</v>
      </c>
      <c r="F623" s="91" t="s">
        <v>131</v>
      </c>
      <c r="G623" s="92">
        <v>0</v>
      </c>
      <c r="H623" s="93">
        <v>4</v>
      </c>
      <c r="I623" s="92">
        <v>76</v>
      </c>
      <c r="J623" s="95">
        <v>0</v>
      </c>
      <c r="K623" s="95">
        <v>0</v>
      </c>
    </row>
    <row r="624" spans="1:11" ht="12.75">
      <c r="A624" s="104" t="s">
        <v>1040</v>
      </c>
      <c r="B624" s="105" t="s">
        <v>1703</v>
      </c>
      <c r="C624" s="104" t="s">
        <v>1704</v>
      </c>
      <c r="D624" s="106">
        <v>11</v>
      </c>
      <c r="E624" s="107">
        <v>133636</v>
      </c>
      <c r="F624" s="108" t="s">
        <v>131</v>
      </c>
      <c r="G624" s="109">
        <v>0</v>
      </c>
      <c r="H624" s="110">
        <v>6</v>
      </c>
      <c r="I624" s="109">
        <v>11814</v>
      </c>
      <c r="J624" s="111">
        <v>0</v>
      </c>
      <c r="K624" s="111">
        <v>0</v>
      </c>
    </row>
    <row r="625" spans="1:11" s="2" customFormat="1" ht="12.75">
      <c r="A625" s="21" t="s">
        <v>97</v>
      </c>
      <c r="B625" s="71">
        <v>27</v>
      </c>
      <c r="C625" s="21"/>
      <c r="D625" s="33">
        <f>SUM(D593:D624)</f>
        <v>3069.7</v>
      </c>
      <c r="E625" s="24">
        <f>SUM(E593:E624)</f>
        <v>4866143</v>
      </c>
      <c r="F625" s="34"/>
      <c r="G625" s="24">
        <f>SUM(G593:G624)</f>
        <v>3131893</v>
      </c>
      <c r="H625" s="24">
        <f>SUM(H593:H624)</f>
        <v>138</v>
      </c>
      <c r="I625" s="24">
        <f>SUM(I593:I624)</f>
        <v>225604</v>
      </c>
      <c r="J625" s="24">
        <f>SUM(J593:J624)</f>
        <v>0</v>
      </c>
      <c r="K625" s="24">
        <f>SUM(K593:K624)</f>
        <v>1</v>
      </c>
    </row>
    <row r="626" ht="15" customHeight="1"/>
    <row r="627" spans="1:11" s="2" customFormat="1" ht="16.5">
      <c r="A627" s="58" t="s">
        <v>374</v>
      </c>
      <c r="B627" s="74"/>
      <c r="C627" s="10"/>
      <c r="D627" s="10"/>
      <c r="E627" s="11"/>
      <c r="F627" s="12"/>
      <c r="G627" s="13"/>
      <c r="H627" s="11"/>
      <c r="I627" s="13"/>
      <c r="J627" s="14"/>
      <c r="K627" s="14"/>
    </row>
    <row r="628" spans="4:11" ht="12.75" customHeight="1">
      <c r="D628" s="3" t="s">
        <v>200</v>
      </c>
      <c r="E628" s="6" t="s">
        <v>201</v>
      </c>
      <c r="G628" s="6" t="s">
        <v>278</v>
      </c>
      <c r="H628" s="6" t="s">
        <v>202</v>
      </c>
      <c r="I628" s="6" t="s">
        <v>203</v>
      </c>
      <c r="J628" s="149" t="s">
        <v>204</v>
      </c>
      <c r="K628" s="149"/>
    </row>
    <row r="629" spans="1:11" ht="12.75">
      <c r="A629" s="16" t="s">
        <v>205</v>
      </c>
      <c r="B629" s="75" t="s">
        <v>200</v>
      </c>
      <c r="C629" s="16" t="s">
        <v>206</v>
      </c>
      <c r="D629" s="17" t="s">
        <v>207</v>
      </c>
      <c r="E629" s="18" t="s">
        <v>208</v>
      </c>
      <c r="F629" s="19" t="s">
        <v>209</v>
      </c>
      <c r="G629" s="18" t="s">
        <v>210</v>
      </c>
      <c r="H629" s="18" t="s">
        <v>211</v>
      </c>
      <c r="I629" s="18" t="s">
        <v>212</v>
      </c>
      <c r="J629" s="20" t="s">
        <v>213</v>
      </c>
      <c r="K629" s="20" t="s">
        <v>214</v>
      </c>
    </row>
    <row r="630" spans="1:11" ht="12.75">
      <c r="A630" s="79" t="s">
        <v>163</v>
      </c>
      <c r="B630" s="80" t="s">
        <v>164</v>
      </c>
      <c r="C630" s="79" t="s">
        <v>812</v>
      </c>
      <c r="D630" s="112">
        <v>58</v>
      </c>
      <c r="E630" s="113">
        <v>80077</v>
      </c>
      <c r="F630" s="114" t="s">
        <v>127</v>
      </c>
      <c r="G630" s="115">
        <v>0</v>
      </c>
      <c r="H630" s="116">
        <v>3</v>
      </c>
      <c r="I630" s="115">
        <v>572</v>
      </c>
      <c r="J630" s="87">
        <v>0</v>
      </c>
      <c r="K630" s="87">
        <v>0</v>
      </c>
    </row>
    <row r="631" spans="1:11" ht="12.75">
      <c r="A631" s="39" t="s">
        <v>163</v>
      </c>
      <c r="B631" s="76" t="s">
        <v>1705</v>
      </c>
      <c r="C631" s="39" t="s">
        <v>1706</v>
      </c>
      <c r="D631" s="41">
        <v>170</v>
      </c>
      <c r="E631" s="45">
        <v>31980</v>
      </c>
      <c r="F631" s="40" t="s">
        <v>139</v>
      </c>
      <c r="G631" s="42">
        <v>0</v>
      </c>
      <c r="H631" s="43">
        <v>10</v>
      </c>
      <c r="I631" s="42">
        <v>417</v>
      </c>
      <c r="J631" s="44">
        <v>0</v>
      </c>
      <c r="K631" s="44">
        <v>0</v>
      </c>
    </row>
    <row r="632" spans="1:11" ht="12.75">
      <c r="A632" s="88" t="s">
        <v>170</v>
      </c>
      <c r="B632" s="94" t="s">
        <v>177</v>
      </c>
      <c r="C632" s="88" t="s">
        <v>813</v>
      </c>
      <c r="D632" s="89">
        <v>194.1</v>
      </c>
      <c r="E632" s="90">
        <v>550</v>
      </c>
      <c r="F632" s="91" t="s">
        <v>129</v>
      </c>
      <c r="G632" s="92">
        <v>0</v>
      </c>
      <c r="H632" s="93">
        <v>1</v>
      </c>
      <c r="I632" s="92">
        <v>20</v>
      </c>
      <c r="J632" s="95">
        <v>0</v>
      </c>
      <c r="K632" s="95">
        <v>0</v>
      </c>
    </row>
    <row r="633" spans="1:11" ht="12.75">
      <c r="A633" s="96" t="s">
        <v>277</v>
      </c>
      <c r="B633" s="97" t="s">
        <v>1196</v>
      </c>
      <c r="C633" s="96" t="s">
        <v>1197</v>
      </c>
      <c r="D633" s="98">
        <v>196</v>
      </c>
      <c r="E633" s="99">
        <v>2380</v>
      </c>
      <c r="F633" s="100" t="s">
        <v>129</v>
      </c>
      <c r="G633" s="101">
        <v>0</v>
      </c>
      <c r="H633" s="102">
        <v>2</v>
      </c>
      <c r="I633" s="101">
        <v>45</v>
      </c>
      <c r="J633" s="103">
        <v>0</v>
      </c>
      <c r="K633" s="103">
        <v>0</v>
      </c>
    </row>
    <row r="634" spans="1:11" ht="12.75">
      <c r="A634" s="96" t="s">
        <v>277</v>
      </c>
      <c r="B634" s="97" t="s">
        <v>448</v>
      </c>
      <c r="C634" s="96" t="s">
        <v>814</v>
      </c>
      <c r="D634" s="98">
        <v>1040</v>
      </c>
      <c r="E634" s="99">
        <v>1888388</v>
      </c>
      <c r="F634" s="100" t="s">
        <v>129</v>
      </c>
      <c r="G634" s="101">
        <v>1080441</v>
      </c>
      <c r="H634" s="102">
        <v>47</v>
      </c>
      <c r="I634" s="101">
        <v>145772</v>
      </c>
      <c r="J634" s="103">
        <v>0</v>
      </c>
      <c r="K634" s="103">
        <v>0</v>
      </c>
    </row>
    <row r="635" spans="1:11" ht="12.75">
      <c r="A635" s="39"/>
      <c r="B635" s="76"/>
      <c r="C635" s="39"/>
      <c r="D635" s="41"/>
      <c r="E635" s="45"/>
      <c r="F635" s="40" t="s">
        <v>130</v>
      </c>
      <c r="G635" s="42"/>
      <c r="H635" s="43"/>
      <c r="I635" s="42"/>
      <c r="J635" s="44"/>
      <c r="K635" s="44"/>
    </row>
    <row r="636" spans="1:11" ht="12.75">
      <c r="A636" s="88" t="s">
        <v>277</v>
      </c>
      <c r="B636" s="94" t="s">
        <v>449</v>
      </c>
      <c r="C636" s="88" t="s">
        <v>815</v>
      </c>
      <c r="D636" s="89">
        <v>462</v>
      </c>
      <c r="E636" s="90">
        <v>1007897</v>
      </c>
      <c r="F636" s="91" t="s">
        <v>129</v>
      </c>
      <c r="G636" s="92">
        <v>586108</v>
      </c>
      <c r="H636" s="93">
        <v>13</v>
      </c>
      <c r="I636" s="92">
        <v>36883</v>
      </c>
      <c r="J636" s="95">
        <v>0</v>
      </c>
      <c r="K636" s="95">
        <v>0</v>
      </c>
    </row>
    <row r="637" spans="1:11" ht="12.75">
      <c r="A637" s="104" t="s">
        <v>1042</v>
      </c>
      <c r="B637" s="105" t="s">
        <v>1043</v>
      </c>
      <c r="C637" s="104" t="s">
        <v>1044</v>
      </c>
      <c r="D637" s="106">
        <v>5</v>
      </c>
      <c r="E637" s="107">
        <v>110</v>
      </c>
      <c r="F637" s="108" t="s">
        <v>125</v>
      </c>
      <c r="G637" s="109">
        <v>0</v>
      </c>
      <c r="H637" s="110">
        <v>0</v>
      </c>
      <c r="I637" s="109">
        <v>0</v>
      </c>
      <c r="J637" s="111">
        <v>0</v>
      </c>
      <c r="K637" s="111">
        <v>0</v>
      </c>
    </row>
    <row r="638" spans="1:11" s="2" customFormat="1" ht="12.75">
      <c r="A638" s="21" t="s">
        <v>98</v>
      </c>
      <c r="B638" s="71">
        <v>7</v>
      </c>
      <c r="C638" s="21"/>
      <c r="D638" s="33">
        <f>SUM(D630:D637)</f>
        <v>2125.1</v>
      </c>
      <c r="E638" s="24">
        <f>SUM(E630:E637)</f>
        <v>3011382</v>
      </c>
      <c r="F638" s="34"/>
      <c r="G638" s="24">
        <f>SUM(G630:G637)</f>
        <v>1666549</v>
      </c>
      <c r="H638" s="24">
        <f>SUM(H630:H637)</f>
        <v>76</v>
      </c>
      <c r="I638" s="24">
        <f>SUM(I630:I637)</f>
        <v>183709</v>
      </c>
      <c r="J638" s="24">
        <f>SUM(J630:J637)</f>
        <v>0</v>
      </c>
      <c r="K638" s="24">
        <f>SUM(K630:K637)</f>
        <v>0</v>
      </c>
    </row>
    <row r="639" ht="15" customHeight="1"/>
    <row r="640" spans="1:11" s="2" customFormat="1" ht="16.5">
      <c r="A640" s="58" t="s">
        <v>375</v>
      </c>
      <c r="B640" s="74"/>
      <c r="C640" s="10"/>
      <c r="D640" s="10"/>
      <c r="E640" s="11"/>
      <c r="F640" s="12"/>
      <c r="G640" s="13"/>
      <c r="H640" s="11"/>
      <c r="I640" s="13"/>
      <c r="J640" s="14"/>
      <c r="K640" s="14"/>
    </row>
    <row r="641" spans="4:11" ht="12.75" customHeight="1">
      <c r="D641" s="3" t="s">
        <v>200</v>
      </c>
      <c r="E641" s="6" t="s">
        <v>201</v>
      </c>
      <c r="G641" s="6" t="s">
        <v>278</v>
      </c>
      <c r="H641" s="6" t="s">
        <v>202</v>
      </c>
      <c r="I641" s="6" t="s">
        <v>203</v>
      </c>
      <c r="J641" s="149" t="s">
        <v>204</v>
      </c>
      <c r="K641" s="149"/>
    </row>
    <row r="642" spans="1:11" ht="12.75">
      <c r="A642" s="16" t="s">
        <v>205</v>
      </c>
      <c r="B642" s="75" t="s">
        <v>200</v>
      </c>
      <c r="C642" s="16" t="s">
        <v>206</v>
      </c>
      <c r="D642" s="17" t="s">
        <v>207</v>
      </c>
      <c r="E642" s="18" t="s">
        <v>208</v>
      </c>
      <c r="F642" s="19" t="s">
        <v>209</v>
      </c>
      <c r="G642" s="18" t="s">
        <v>210</v>
      </c>
      <c r="H642" s="18" t="s">
        <v>211</v>
      </c>
      <c r="I642" s="18" t="s">
        <v>212</v>
      </c>
      <c r="J642" s="20" t="s">
        <v>213</v>
      </c>
      <c r="K642" s="20" t="s">
        <v>214</v>
      </c>
    </row>
    <row r="643" spans="1:11" ht="12.75">
      <c r="A643" s="79" t="s">
        <v>509</v>
      </c>
      <c r="B643" s="80" t="s">
        <v>510</v>
      </c>
      <c r="C643" s="79" t="s">
        <v>816</v>
      </c>
      <c r="D643" s="112">
        <v>29</v>
      </c>
      <c r="E643" s="113">
        <v>506</v>
      </c>
      <c r="F643" s="114" t="s">
        <v>129</v>
      </c>
      <c r="G643" s="115">
        <v>0</v>
      </c>
      <c r="H643" s="116">
        <v>3</v>
      </c>
      <c r="I643" s="115">
        <v>40</v>
      </c>
      <c r="J643" s="87">
        <v>0</v>
      </c>
      <c r="K643" s="87">
        <v>0</v>
      </c>
    </row>
    <row r="644" spans="1:11" ht="12.75">
      <c r="A644" s="88" t="s">
        <v>1342</v>
      </c>
      <c r="B644" s="94" t="s">
        <v>1343</v>
      </c>
      <c r="C644" s="88" t="s">
        <v>1344</v>
      </c>
      <c r="D644" s="89">
        <v>64</v>
      </c>
      <c r="E644" s="90">
        <v>0</v>
      </c>
      <c r="F644" s="91" t="s">
        <v>129</v>
      </c>
      <c r="G644" s="92">
        <v>0</v>
      </c>
      <c r="H644" s="93">
        <v>1</v>
      </c>
      <c r="I644" s="92">
        <v>10</v>
      </c>
      <c r="J644" s="95">
        <v>0</v>
      </c>
      <c r="K644" s="95">
        <v>0</v>
      </c>
    </row>
    <row r="645" spans="1:11" ht="12.75">
      <c r="A645" s="88" t="s">
        <v>463</v>
      </c>
      <c r="B645" s="94">
        <v>39870301</v>
      </c>
      <c r="C645" s="88" t="s">
        <v>1198</v>
      </c>
      <c r="D645" s="89">
        <v>139</v>
      </c>
      <c r="E645" s="90">
        <v>0</v>
      </c>
      <c r="F645" s="91" t="s">
        <v>129</v>
      </c>
      <c r="G645" s="92">
        <v>0</v>
      </c>
      <c r="H645" s="93">
        <v>4</v>
      </c>
      <c r="I645" s="92">
        <v>280</v>
      </c>
      <c r="J645" s="95">
        <v>0</v>
      </c>
      <c r="K645" s="95">
        <v>0</v>
      </c>
    </row>
    <row r="646" spans="1:11" ht="12.75">
      <c r="A646" s="88" t="s">
        <v>463</v>
      </c>
      <c r="B646" s="94" t="s">
        <v>249</v>
      </c>
      <c r="C646" s="88" t="s">
        <v>1345</v>
      </c>
      <c r="D646" s="89">
        <v>109</v>
      </c>
      <c r="E646" s="90">
        <v>371920</v>
      </c>
      <c r="F646" s="91" t="s">
        <v>130</v>
      </c>
      <c r="G646" s="92">
        <v>302460</v>
      </c>
      <c r="H646" s="93">
        <v>11</v>
      </c>
      <c r="I646" s="92">
        <v>8303</v>
      </c>
      <c r="J646" s="95">
        <v>0</v>
      </c>
      <c r="K646" s="95">
        <v>0</v>
      </c>
    </row>
    <row r="647" spans="1:11" ht="12.75">
      <c r="A647" s="96" t="s">
        <v>463</v>
      </c>
      <c r="B647" s="97" t="s">
        <v>248</v>
      </c>
      <c r="C647" s="96" t="s">
        <v>1199</v>
      </c>
      <c r="D647" s="98">
        <v>49</v>
      </c>
      <c r="E647" s="99">
        <v>743830</v>
      </c>
      <c r="F647" s="100" t="s">
        <v>129</v>
      </c>
      <c r="G647" s="101">
        <v>604925</v>
      </c>
      <c r="H647" s="102">
        <v>11</v>
      </c>
      <c r="I647" s="101">
        <v>16605</v>
      </c>
      <c r="J647" s="103">
        <v>0</v>
      </c>
      <c r="K647" s="103">
        <v>0</v>
      </c>
    </row>
    <row r="648" spans="1:11" ht="12.75">
      <c r="A648" s="39"/>
      <c r="B648" s="76"/>
      <c r="C648" s="39"/>
      <c r="D648" s="41"/>
      <c r="E648" s="45"/>
      <c r="F648" s="40" t="s">
        <v>125</v>
      </c>
      <c r="G648" s="42"/>
      <c r="H648" s="43"/>
      <c r="I648" s="42"/>
      <c r="J648" s="44"/>
      <c r="K648" s="44"/>
    </row>
    <row r="649" spans="1:11" ht="12.75">
      <c r="A649" s="88" t="s">
        <v>463</v>
      </c>
      <c r="B649" s="94" t="s">
        <v>250</v>
      </c>
      <c r="C649" s="88" t="s">
        <v>1200</v>
      </c>
      <c r="D649" s="89">
        <v>114</v>
      </c>
      <c r="E649" s="90">
        <v>550</v>
      </c>
      <c r="F649" s="91" t="s">
        <v>129</v>
      </c>
      <c r="G649" s="92">
        <v>0</v>
      </c>
      <c r="H649" s="93">
        <v>14</v>
      </c>
      <c r="I649" s="92">
        <v>31414</v>
      </c>
      <c r="J649" s="95">
        <v>0</v>
      </c>
      <c r="K649" s="95">
        <v>0</v>
      </c>
    </row>
    <row r="650" spans="1:11" ht="12.75">
      <c r="A650" s="88" t="s">
        <v>463</v>
      </c>
      <c r="B650" s="94" t="s">
        <v>251</v>
      </c>
      <c r="C650" s="88" t="s">
        <v>1201</v>
      </c>
      <c r="D650" s="89">
        <v>137.6</v>
      </c>
      <c r="E650" s="90">
        <v>560</v>
      </c>
      <c r="F650" s="91" t="s">
        <v>129</v>
      </c>
      <c r="G650" s="92">
        <v>8600</v>
      </c>
      <c r="H650" s="93">
        <v>4</v>
      </c>
      <c r="I650" s="92">
        <v>357</v>
      </c>
      <c r="J650" s="95">
        <v>0</v>
      </c>
      <c r="K650" s="95">
        <v>0</v>
      </c>
    </row>
    <row r="651" spans="1:11" ht="12.75">
      <c r="A651" s="88" t="s">
        <v>463</v>
      </c>
      <c r="B651" s="94" t="s">
        <v>43</v>
      </c>
      <c r="C651" s="88" t="s">
        <v>1045</v>
      </c>
      <c r="D651" s="89">
        <v>88.3</v>
      </c>
      <c r="E651" s="90">
        <v>188460</v>
      </c>
      <c r="F651" s="91" t="s">
        <v>129</v>
      </c>
      <c r="G651" s="92">
        <v>120060</v>
      </c>
      <c r="H651" s="93">
        <v>1</v>
      </c>
      <c r="I651" s="92">
        <v>547</v>
      </c>
      <c r="J651" s="95">
        <v>0</v>
      </c>
      <c r="K651" s="95">
        <v>0</v>
      </c>
    </row>
    <row r="652" spans="1:11" ht="12" customHeight="1">
      <c r="A652" s="96" t="s">
        <v>345</v>
      </c>
      <c r="B652" s="97" t="s">
        <v>346</v>
      </c>
      <c r="C652" s="96" t="s">
        <v>1045</v>
      </c>
      <c r="D652" s="98">
        <v>211.7</v>
      </c>
      <c r="E652" s="99">
        <v>419349</v>
      </c>
      <c r="F652" s="100" t="s">
        <v>129</v>
      </c>
      <c r="G652" s="101">
        <v>339944</v>
      </c>
      <c r="H652" s="102">
        <v>15</v>
      </c>
      <c r="I652" s="101">
        <v>20521</v>
      </c>
      <c r="J652" s="103">
        <v>0</v>
      </c>
      <c r="K652" s="103">
        <v>0</v>
      </c>
    </row>
    <row r="653" spans="1:11" ht="12.75">
      <c r="A653" s="39"/>
      <c r="B653" s="76"/>
      <c r="C653" s="39"/>
      <c r="D653" s="41"/>
      <c r="E653" s="45"/>
      <c r="F653" s="40" t="s">
        <v>127</v>
      </c>
      <c r="G653" s="42"/>
      <c r="H653" s="43"/>
      <c r="I653" s="42"/>
      <c r="J653" s="44"/>
      <c r="K653" s="44"/>
    </row>
    <row r="654" spans="1:11" ht="12.75">
      <c r="A654" s="88" t="s">
        <v>345</v>
      </c>
      <c r="B654" s="94" t="s">
        <v>347</v>
      </c>
      <c r="C654" s="88" t="s">
        <v>1046</v>
      </c>
      <c r="D654" s="89">
        <v>65</v>
      </c>
      <c r="E654" s="90">
        <v>500</v>
      </c>
      <c r="F654" s="91" t="s">
        <v>129</v>
      </c>
      <c r="G654" s="92">
        <v>0</v>
      </c>
      <c r="H654" s="93">
        <v>1</v>
      </c>
      <c r="I654" s="92">
        <v>2271</v>
      </c>
      <c r="J654" s="95">
        <v>0</v>
      </c>
      <c r="K654" s="95">
        <v>0</v>
      </c>
    </row>
    <row r="655" spans="1:11" ht="12.75">
      <c r="A655" s="88" t="s">
        <v>275</v>
      </c>
      <c r="B655" s="94" t="s">
        <v>276</v>
      </c>
      <c r="C655" s="88" t="s">
        <v>1202</v>
      </c>
      <c r="D655" s="89">
        <v>50.1</v>
      </c>
      <c r="E655" s="90">
        <v>1496</v>
      </c>
      <c r="F655" s="91" t="s">
        <v>135</v>
      </c>
      <c r="G655" s="92">
        <v>0</v>
      </c>
      <c r="H655" s="93">
        <v>16</v>
      </c>
      <c r="I655" s="92">
        <v>27245</v>
      </c>
      <c r="J655" s="95">
        <v>0</v>
      </c>
      <c r="K655" s="95">
        <v>0</v>
      </c>
    </row>
    <row r="656" spans="1:11" ht="12.75">
      <c r="A656" s="104" t="s">
        <v>1116</v>
      </c>
      <c r="B656" s="105" t="s">
        <v>817</v>
      </c>
      <c r="C656" s="104" t="s">
        <v>818</v>
      </c>
      <c r="D656" s="106">
        <v>23</v>
      </c>
      <c r="E656" s="107">
        <v>1800</v>
      </c>
      <c r="F656" s="108" t="s">
        <v>132</v>
      </c>
      <c r="G656" s="109">
        <v>0</v>
      </c>
      <c r="H656" s="110">
        <v>2</v>
      </c>
      <c r="I656" s="109">
        <v>190</v>
      </c>
      <c r="J656" s="111">
        <v>0</v>
      </c>
      <c r="K656" s="111">
        <v>0</v>
      </c>
    </row>
    <row r="657" spans="1:11" s="2" customFormat="1" ht="12.75">
      <c r="A657" s="21" t="s">
        <v>99</v>
      </c>
      <c r="B657" s="71">
        <v>12</v>
      </c>
      <c r="C657" s="21"/>
      <c r="D657" s="33">
        <f>SUM(D643:D656)</f>
        <v>1079.6999999999998</v>
      </c>
      <c r="E657" s="24">
        <f>SUM(E643:E656)</f>
        <v>1728971</v>
      </c>
      <c r="F657" s="34"/>
      <c r="G657" s="24">
        <f>SUM(G643:G656)</f>
        <v>1375989</v>
      </c>
      <c r="H657" s="24">
        <f>SUM(H643:H656)</f>
        <v>83</v>
      </c>
      <c r="I657" s="24">
        <f>SUM(I643:I656)</f>
        <v>107783</v>
      </c>
      <c r="J657" s="24">
        <f>SUM(J643:J656)</f>
        <v>0</v>
      </c>
      <c r="K657" s="24">
        <f>SUM(K643:K656)</f>
        <v>0</v>
      </c>
    </row>
    <row r="658" ht="15" customHeight="1"/>
    <row r="659" spans="1:11" s="2" customFormat="1" ht="16.5">
      <c r="A659" s="58" t="s">
        <v>376</v>
      </c>
      <c r="B659" s="74"/>
      <c r="C659" s="10"/>
      <c r="D659" s="10"/>
      <c r="E659" s="11"/>
      <c r="F659" s="12"/>
      <c r="G659" s="13"/>
      <c r="H659" s="11"/>
      <c r="I659" s="13"/>
      <c r="J659" s="14"/>
      <c r="K659" s="14"/>
    </row>
    <row r="660" spans="4:11" ht="12.75" customHeight="1">
      <c r="D660" s="3" t="s">
        <v>200</v>
      </c>
      <c r="E660" s="6" t="s">
        <v>201</v>
      </c>
      <c r="G660" s="6" t="s">
        <v>278</v>
      </c>
      <c r="H660" s="6" t="s">
        <v>202</v>
      </c>
      <c r="I660" s="6" t="s">
        <v>203</v>
      </c>
      <c r="J660" s="149" t="s">
        <v>204</v>
      </c>
      <c r="K660" s="149"/>
    </row>
    <row r="661" spans="1:11" ht="12.75">
      <c r="A661" s="16" t="s">
        <v>205</v>
      </c>
      <c r="B661" s="75" t="s">
        <v>200</v>
      </c>
      <c r="C661" s="16" t="s">
        <v>206</v>
      </c>
      <c r="D661" s="17" t="s">
        <v>207</v>
      </c>
      <c r="E661" s="18" t="s">
        <v>208</v>
      </c>
      <c r="F661" s="19" t="s">
        <v>209</v>
      </c>
      <c r="G661" s="18" t="s">
        <v>210</v>
      </c>
      <c r="H661" s="18" t="s">
        <v>211</v>
      </c>
      <c r="I661" s="18" t="s">
        <v>212</v>
      </c>
      <c r="J661" s="20" t="s">
        <v>213</v>
      </c>
      <c r="K661" s="20" t="s">
        <v>214</v>
      </c>
    </row>
    <row r="662" spans="1:11" ht="12.75">
      <c r="A662" s="79" t="s">
        <v>283</v>
      </c>
      <c r="B662" s="80" t="s">
        <v>284</v>
      </c>
      <c r="C662" s="79" t="s">
        <v>819</v>
      </c>
      <c r="D662" s="112">
        <v>292.8</v>
      </c>
      <c r="E662" s="113">
        <v>246948</v>
      </c>
      <c r="F662" s="114" t="s">
        <v>134</v>
      </c>
      <c r="G662" s="115">
        <v>200977</v>
      </c>
      <c r="H662" s="116">
        <v>15</v>
      </c>
      <c r="I662" s="115">
        <v>30086</v>
      </c>
      <c r="J662" s="87">
        <v>0</v>
      </c>
      <c r="K662" s="87">
        <v>2</v>
      </c>
    </row>
    <row r="663" spans="1:11" ht="12.75">
      <c r="A663" s="88" t="s">
        <v>295</v>
      </c>
      <c r="B663" s="94" t="s">
        <v>296</v>
      </c>
      <c r="C663" s="88" t="s">
        <v>820</v>
      </c>
      <c r="D663" s="89">
        <v>175.2</v>
      </c>
      <c r="E663" s="90">
        <v>180484</v>
      </c>
      <c r="F663" s="91" t="s">
        <v>131</v>
      </c>
      <c r="G663" s="92">
        <v>0</v>
      </c>
      <c r="H663" s="93">
        <v>18</v>
      </c>
      <c r="I663" s="92">
        <v>4033</v>
      </c>
      <c r="J663" s="95">
        <v>0</v>
      </c>
      <c r="K663" s="95">
        <v>0</v>
      </c>
    </row>
    <row r="664" spans="1:11" ht="12.75">
      <c r="A664" s="96" t="s">
        <v>1707</v>
      </c>
      <c r="B664" s="97" t="s">
        <v>1708</v>
      </c>
      <c r="C664" s="96" t="s">
        <v>1709</v>
      </c>
      <c r="D664" s="98">
        <v>89</v>
      </c>
      <c r="E664" s="99">
        <v>1000</v>
      </c>
      <c r="F664" s="100" t="s">
        <v>777</v>
      </c>
      <c r="G664" s="101">
        <v>0</v>
      </c>
      <c r="H664" s="102">
        <v>1</v>
      </c>
      <c r="I664" s="101">
        <v>20</v>
      </c>
      <c r="J664" s="103">
        <v>0</v>
      </c>
      <c r="K664" s="103">
        <v>0</v>
      </c>
    </row>
    <row r="665" spans="1:11" ht="12.75">
      <c r="A665" s="96" t="s">
        <v>821</v>
      </c>
      <c r="B665" s="97" t="s">
        <v>822</v>
      </c>
      <c r="C665" s="96" t="s">
        <v>1117</v>
      </c>
      <c r="D665" s="98">
        <v>87</v>
      </c>
      <c r="E665" s="99">
        <v>87630</v>
      </c>
      <c r="F665" s="100" t="s">
        <v>134</v>
      </c>
      <c r="G665" s="101">
        <v>0</v>
      </c>
      <c r="H665" s="102">
        <v>13</v>
      </c>
      <c r="I665" s="101">
        <v>9754</v>
      </c>
      <c r="J665" s="103">
        <v>0</v>
      </c>
      <c r="K665" s="103">
        <v>0</v>
      </c>
    </row>
    <row r="666" ht="12.75">
      <c r="F666" s="15" t="s">
        <v>131</v>
      </c>
    </row>
    <row r="667" spans="1:9" ht="12.75">
      <c r="A667" s="39"/>
      <c r="C667" s="39"/>
      <c r="D667" s="41"/>
      <c r="E667" s="45"/>
      <c r="F667" s="40" t="s">
        <v>127</v>
      </c>
      <c r="G667" s="42"/>
      <c r="H667" s="43"/>
      <c r="I667" s="42"/>
    </row>
    <row r="668" spans="1:11" ht="12.75">
      <c r="A668" s="96" t="s">
        <v>15</v>
      </c>
      <c r="B668" s="97" t="s">
        <v>16</v>
      </c>
      <c r="C668" s="1" t="s">
        <v>823</v>
      </c>
      <c r="D668" s="98">
        <v>25</v>
      </c>
      <c r="E668" s="28">
        <v>5000</v>
      </c>
      <c r="F668" s="15" t="s">
        <v>125</v>
      </c>
      <c r="G668" s="101">
        <v>0</v>
      </c>
      <c r="H668" s="31">
        <v>4</v>
      </c>
      <c r="I668" s="101">
        <v>400</v>
      </c>
      <c r="J668" s="103">
        <v>0</v>
      </c>
      <c r="K668" s="103">
        <v>0</v>
      </c>
    </row>
    <row r="669" spans="1:11" ht="12.75">
      <c r="A669" s="39"/>
      <c r="B669" s="76"/>
      <c r="C669" s="39"/>
      <c r="D669" s="41"/>
      <c r="E669" s="45"/>
      <c r="F669" s="40" t="s">
        <v>127</v>
      </c>
      <c r="G669" s="42"/>
      <c r="H669" s="43"/>
      <c r="I669" s="42"/>
      <c r="J669" s="44"/>
      <c r="K669" s="44"/>
    </row>
    <row r="670" spans="1:11" ht="12.75">
      <c r="A670" s="88" t="s">
        <v>15</v>
      </c>
      <c r="B670" s="72" t="s">
        <v>824</v>
      </c>
      <c r="C670" s="88" t="s">
        <v>1118</v>
      </c>
      <c r="D670" s="89">
        <v>5</v>
      </c>
      <c r="E670" s="90">
        <v>5000</v>
      </c>
      <c r="F670" s="91" t="s">
        <v>127</v>
      </c>
      <c r="G670" s="30">
        <v>0</v>
      </c>
      <c r="H670" s="31">
        <v>4</v>
      </c>
      <c r="I670" s="92">
        <v>400</v>
      </c>
      <c r="J670" s="95">
        <v>0</v>
      </c>
      <c r="K670" s="95">
        <v>0</v>
      </c>
    </row>
    <row r="671" spans="1:11" ht="12.75">
      <c r="A671" s="96" t="s">
        <v>1346</v>
      </c>
      <c r="B671" s="97" t="s">
        <v>1347</v>
      </c>
      <c r="C671" s="96" t="s">
        <v>1348</v>
      </c>
      <c r="D671" s="98">
        <v>74</v>
      </c>
      <c r="E671" s="99">
        <v>591</v>
      </c>
      <c r="F671" s="100" t="s">
        <v>131</v>
      </c>
      <c r="G671" s="101">
        <v>0</v>
      </c>
      <c r="H671" s="102">
        <v>6</v>
      </c>
      <c r="I671" s="101">
        <v>240</v>
      </c>
      <c r="J671" s="103">
        <v>0</v>
      </c>
      <c r="K671" s="103">
        <v>0</v>
      </c>
    </row>
    <row r="672" spans="1:11" ht="12.75">
      <c r="A672" s="39"/>
      <c r="B672" s="76"/>
      <c r="C672" s="39"/>
      <c r="D672" s="41"/>
      <c r="E672" s="45"/>
      <c r="F672" s="40" t="s">
        <v>127</v>
      </c>
      <c r="G672" s="42"/>
      <c r="H672" s="43"/>
      <c r="I672" s="42"/>
      <c r="J672" s="44"/>
      <c r="K672" s="44"/>
    </row>
    <row r="673" spans="1:11" ht="12.75">
      <c r="A673" s="88" t="s">
        <v>1047</v>
      </c>
      <c r="B673" s="94" t="s">
        <v>1048</v>
      </c>
      <c r="C673" s="88" t="s">
        <v>1049</v>
      </c>
      <c r="D673" s="89">
        <v>19</v>
      </c>
      <c r="E673" s="90">
        <v>600</v>
      </c>
      <c r="F673" s="91" t="s">
        <v>127</v>
      </c>
      <c r="G673" s="92">
        <v>0</v>
      </c>
      <c r="H673" s="93">
        <v>1</v>
      </c>
      <c r="I673" s="92">
        <v>10</v>
      </c>
      <c r="J673" s="95">
        <v>0</v>
      </c>
      <c r="K673" s="95">
        <v>0</v>
      </c>
    </row>
    <row r="674" spans="1:11" ht="12.75">
      <c r="A674" s="88" t="s">
        <v>1710</v>
      </c>
      <c r="B674" s="94" t="s">
        <v>1711</v>
      </c>
      <c r="C674" s="88" t="s">
        <v>831</v>
      </c>
      <c r="D674" s="89">
        <v>3</v>
      </c>
      <c r="E674" s="90">
        <v>559</v>
      </c>
      <c r="F674" s="91" t="s">
        <v>127</v>
      </c>
      <c r="G674" s="92">
        <v>0</v>
      </c>
      <c r="H674" s="93">
        <v>1</v>
      </c>
      <c r="I674" s="92">
        <v>27</v>
      </c>
      <c r="J674" s="95">
        <v>0</v>
      </c>
      <c r="K674" s="95">
        <v>0</v>
      </c>
    </row>
    <row r="675" spans="1:11" ht="12.75">
      <c r="A675" s="88" t="s">
        <v>1342</v>
      </c>
      <c r="B675" s="94" t="s">
        <v>539</v>
      </c>
      <c r="C675" s="88" t="s">
        <v>832</v>
      </c>
      <c r="D675" s="89">
        <v>28</v>
      </c>
      <c r="E675" s="90">
        <v>550</v>
      </c>
      <c r="F675" s="91" t="s">
        <v>131</v>
      </c>
      <c r="G675" s="92">
        <v>0</v>
      </c>
      <c r="H675" s="93">
        <v>1</v>
      </c>
      <c r="I675" s="92">
        <v>16</v>
      </c>
      <c r="J675" s="95">
        <v>0</v>
      </c>
      <c r="K675" s="95">
        <v>0</v>
      </c>
    </row>
    <row r="676" spans="1:11" ht="12.75">
      <c r="A676" s="88" t="s">
        <v>1342</v>
      </c>
      <c r="B676" s="94" t="s">
        <v>1053</v>
      </c>
      <c r="C676" s="88" t="s">
        <v>1054</v>
      </c>
      <c r="D676" s="89">
        <v>102</v>
      </c>
      <c r="E676" s="90">
        <v>500</v>
      </c>
      <c r="F676" s="91" t="s">
        <v>134</v>
      </c>
      <c r="G676" s="92">
        <v>0</v>
      </c>
      <c r="H676" s="93">
        <v>1</v>
      </c>
      <c r="I676" s="92">
        <v>10</v>
      </c>
      <c r="J676" s="95">
        <v>0</v>
      </c>
      <c r="K676" s="95">
        <v>0</v>
      </c>
    </row>
    <row r="677" spans="1:11" ht="12.75">
      <c r="A677" s="88" t="s">
        <v>1342</v>
      </c>
      <c r="B677" s="94" t="s">
        <v>538</v>
      </c>
      <c r="C677" s="88" t="s">
        <v>524</v>
      </c>
      <c r="D677" s="89">
        <v>54.5</v>
      </c>
      <c r="E677" s="90">
        <v>394304</v>
      </c>
      <c r="F677" s="91" t="s">
        <v>134</v>
      </c>
      <c r="G677" s="92">
        <v>218957</v>
      </c>
      <c r="H677" s="93">
        <v>10</v>
      </c>
      <c r="I677" s="92">
        <v>19063</v>
      </c>
      <c r="J677" s="95">
        <v>0</v>
      </c>
      <c r="K677" s="95">
        <v>0</v>
      </c>
    </row>
    <row r="678" spans="1:11" ht="12.75">
      <c r="A678" s="96" t="s">
        <v>183</v>
      </c>
      <c r="B678" s="97" t="s">
        <v>1349</v>
      </c>
      <c r="C678" s="96" t="s">
        <v>1350</v>
      </c>
      <c r="D678" s="98">
        <v>61</v>
      </c>
      <c r="E678" s="99">
        <v>46500</v>
      </c>
      <c r="F678" s="100" t="s">
        <v>127</v>
      </c>
      <c r="G678" s="101">
        <v>0</v>
      </c>
      <c r="H678" s="102">
        <v>2</v>
      </c>
      <c r="I678" s="101">
        <v>1560</v>
      </c>
      <c r="J678" s="103">
        <v>0</v>
      </c>
      <c r="K678" s="103">
        <v>0</v>
      </c>
    </row>
    <row r="679" spans="1:11" ht="12.75">
      <c r="A679" s="39"/>
      <c r="B679" s="76"/>
      <c r="C679" s="39"/>
      <c r="D679" s="41"/>
      <c r="E679" s="45"/>
      <c r="F679" s="40" t="s">
        <v>131</v>
      </c>
      <c r="G679" s="42"/>
      <c r="H679" s="43"/>
      <c r="I679" s="42"/>
      <c r="J679" s="44"/>
      <c r="K679" s="44"/>
    </row>
    <row r="680" spans="1:11" ht="12.75">
      <c r="A680" s="88" t="s">
        <v>183</v>
      </c>
      <c r="B680" s="94" t="s">
        <v>184</v>
      </c>
      <c r="C680" s="88" t="s">
        <v>185</v>
      </c>
      <c r="D680" s="89">
        <v>192.6</v>
      </c>
      <c r="E680" s="90">
        <v>10500</v>
      </c>
      <c r="F680" s="91" t="s">
        <v>127</v>
      </c>
      <c r="G680" s="92">
        <v>0</v>
      </c>
      <c r="H680" s="93">
        <v>3</v>
      </c>
      <c r="I680" s="92">
        <v>4032</v>
      </c>
      <c r="J680" s="95">
        <v>0</v>
      </c>
      <c r="K680" s="95">
        <v>0</v>
      </c>
    </row>
    <row r="681" spans="1:11" ht="12.75">
      <c r="A681" s="88" t="s">
        <v>659</v>
      </c>
      <c r="B681" s="94" t="s">
        <v>590</v>
      </c>
      <c r="C681" s="88" t="s">
        <v>825</v>
      </c>
      <c r="D681" s="89">
        <v>54.1</v>
      </c>
      <c r="E681" s="90">
        <v>238615</v>
      </c>
      <c r="F681" s="91" t="s">
        <v>134</v>
      </c>
      <c r="G681" s="92">
        <v>211330</v>
      </c>
      <c r="H681" s="93">
        <v>9</v>
      </c>
      <c r="I681" s="92">
        <v>21315</v>
      </c>
      <c r="J681" s="95">
        <v>0</v>
      </c>
      <c r="K681" s="95">
        <v>0</v>
      </c>
    </row>
    <row r="682" spans="1:11" ht="12.75">
      <c r="A682" s="88" t="s">
        <v>659</v>
      </c>
      <c r="B682" s="94">
        <v>64730304</v>
      </c>
      <c r="C682" s="88" t="s">
        <v>825</v>
      </c>
      <c r="D682" s="89">
        <v>93</v>
      </c>
      <c r="E682" s="90">
        <v>500</v>
      </c>
      <c r="F682" s="91" t="s">
        <v>134</v>
      </c>
      <c r="G682" s="92">
        <v>0</v>
      </c>
      <c r="H682" s="93">
        <v>1</v>
      </c>
      <c r="I682" s="92">
        <v>8</v>
      </c>
      <c r="J682" s="95">
        <v>0</v>
      </c>
      <c r="K682" s="95">
        <v>0</v>
      </c>
    </row>
    <row r="683" spans="1:11" ht="12.75">
      <c r="A683" s="88" t="s">
        <v>1712</v>
      </c>
      <c r="B683" s="94" t="s">
        <v>1713</v>
      </c>
      <c r="C683" s="88" t="s">
        <v>1714</v>
      </c>
      <c r="D683" s="89">
        <v>164</v>
      </c>
      <c r="E683" s="90">
        <v>314768</v>
      </c>
      <c r="F683" s="91" t="s">
        <v>134</v>
      </c>
      <c r="G683" s="92">
        <v>174784</v>
      </c>
      <c r="H683" s="93">
        <v>8</v>
      </c>
      <c r="I683" s="92">
        <v>12173</v>
      </c>
      <c r="J683" s="95">
        <v>0</v>
      </c>
      <c r="K683" s="95">
        <v>1</v>
      </c>
    </row>
    <row r="684" spans="1:11" ht="12.75">
      <c r="A684" s="88" t="s">
        <v>1050</v>
      </c>
      <c r="B684" s="94" t="s">
        <v>1051</v>
      </c>
      <c r="C684" s="88" t="s">
        <v>1052</v>
      </c>
      <c r="D684" s="89">
        <v>1364</v>
      </c>
      <c r="E684" s="90">
        <v>131699</v>
      </c>
      <c r="F684" s="91" t="s">
        <v>131</v>
      </c>
      <c r="G684" s="92">
        <v>88417</v>
      </c>
      <c r="H684" s="93">
        <v>6</v>
      </c>
      <c r="I684" s="92">
        <v>10753</v>
      </c>
      <c r="J684" s="95">
        <v>0</v>
      </c>
      <c r="K684" s="95">
        <v>0</v>
      </c>
    </row>
    <row r="685" spans="1:11" ht="12.75">
      <c r="A685" s="96" t="s">
        <v>1715</v>
      </c>
      <c r="B685" s="97" t="s">
        <v>1716</v>
      </c>
      <c r="C685" s="96" t="s">
        <v>1717</v>
      </c>
      <c r="D685" s="98">
        <v>5</v>
      </c>
      <c r="E685" s="99">
        <v>8722</v>
      </c>
      <c r="F685" s="100" t="s">
        <v>1718</v>
      </c>
      <c r="G685" s="101">
        <v>0</v>
      </c>
      <c r="H685" s="102">
        <v>4</v>
      </c>
      <c r="I685" s="101">
        <v>2740</v>
      </c>
      <c r="J685" s="103">
        <v>0</v>
      </c>
      <c r="K685" s="103">
        <v>0</v>
      </c>
    </row>
    <row r="686" spans="1:11" ht="12.75">
      <c r="A686" s="96" t="s">
        <v>439</v>
      </c>
      <c r="B686" s="97" t="s">
        <v>440</v>
      </c>
      <c r="C686" s="96" t="s">
        <v>826</v>
      </c>
      <c r="D686" s="98">
        <v>113.5</v>
      </c>
      <c r="E686" s="99">
        <v>504</v>
      </c>
      <c r="F686" s="100" t="s">
        <v>134</v>
      </c>
      <c r="G686" s="101">
        <v>0</v>
      </c>
      <c r="H686" s="102">
        <v>2</v>
      </c>
      <c r="I686" s="101">
        <v>10</v>
      </c>
      <c r="J686" s="103">
        <v>0</v>
      </c>
      <c r="K686" s="103">
        <v>0</v>
      </c>
    </row>
    <row r="687" spans="1:11" ht="12.75">
      <c r="A687" s="39"/>
      <c r="B687" s="76"/>
      <c r="C687" s="39"/>
      <c r="D687" s="41"/>
      <c r="E687" s="45"/>
      <c r="F687" s="40" t="s">
        <v>125</v>
      </c>
      <c r="G687" s="42"/>
      <c r="H687" s="43"/>
      <c r="I687" s="42"/>
      <c r="J687" s="44"/>
      <c r="K687" s="44"/>
    </row>
    <row r="688" spans="1:11" ht="12.75">
      <c r="A688" s="88" t="s">
        <v>277</v>
      </c>
      <c r="B688" s="94" t="s">
        <v>828</v>
      </c>
      <c r="C688" s="88" t="s">
        <v>829</v>
      </c>
      <c r="D688" s="89">
        <v>317</v>
      </c>
      <c r="E688" s="90">
        <v>320511</v>
      </c>
      <c r="F688" s="91" t="s">
        <v>134</v>
      </c>
      <c r="G688" s="92">
        <v>251590</v>
      </c>
      <c r="H688" s="93">
        <v>9</v>
      </c>
      <c r="I688" s="92">
        <v>21441</v>
      </c>
      <c r="J688" s="95">
        <v>0</v>
      </c>
      <c r="K688" s="95">
        <v>0</v>
      </c>
    </row>
    <row r="689" spans="1:11" ht="12.75">
      <c r="A689" s="88" t="s">
        <v>277</v>
      </c>
      <c r="B689" s="94" t="s">
        <v>302</v>
      </c>
      <c r="C689" s="88" t="s">
        <v>827</v>
      </c>
      <c r="D689" s="89">
        <v>63.9</v>
      </c>
      <c r="E689" s="90">
        <v>4300</v>
      </c>
      <c r="F689" s="91" t="s">
        <v>131</v>
      </c>
      <c r="G689" s="92">
        <v>0</v>
      </c>
      <c r="H689" s="93">
        <v>2</v>
      </c>
      <c r="I689" s="92">
        <v>30</v>
      </c>
      <c r="J689" s="95">
        <v>0</v>
      </c>
      <c r="K689" s="95">
        <v>0</v>
      </c>
    </row>
    <row r="690" spans="1:11" ht="12.75">
      <c r="A690" s="88" t="s">
        <v>277</v>
      </c>
      <c r="B690" s="94">
        <v>40970302</v>
      </c>
      <c r="C690" s="88" t="s">
        <v>1203</v>
      </c>
      <c r="D690" s="89">
        <v>52</v>
      </c>
      <c r="E690" s="90">
        <v>678689</v>
      </c>
      <c r="F690" s="91" t="s">
        <v>134</v>
      </c>
      <c r="G690" s="92">
        <v>568479</v>
      </c>
      <c r="H690" s="93">
        <v>12</v>
      </c>
      <c r="I690" s="92">
        <v>30738</v>
      </c>
      <c r="J690" s="95">
        <v>0</v>
      </c>
      <c r="K690" s="95">
        <v>0</v>
      </c>
    </row>
    <row r="691" spans="1:11" ht="12.75">
      <c r="A691" s="96" t="s">
        <v>304</v>
      </c>
      <c r="B691" s="97" t="s">
        <v>830</v>
      </c>
      <c r="C691" s="96" t="s">
        <v>831</v>
      </c>
      <c r="D691" s="98">
        <v>162</v>
      </c>
      <c r="E691" s="99">
        <v>431224</v>
      </c>
      <c r="F691" s="100" t="s">
        <v>134</v>
      </c>
      <c r="G691" s="101">
        <v>232948</v>
      </c>
      <c r="H691" s="102">
        <v>9</v>
      </c>
      <c r="I691" s="101">
        <v>30528</v>
      </c>
      <c r="J691" s="103">
        <v>0</v>
      </c>
      <c r="K691" s="103">
        <v>0</v>
      </c>
    </row>
    <row r="692" spans="1:11" ht="12.75">
      <c r="A692" s="39"/>
      <c r="B692" s="76"/>
      <c r="C692" s="39"/>
      <c r="D692" s="41"/>
      <c r="E692" s="45"/>
      <c r="F692" s="40" t="s">
        <v>125</v>
      </c>
      <c r="G692" s="42"/>
      <c r="H692" s="43"/>
      <c r="I692" s="42"/>
      <c r="J692" s="44"/>
      <c r="K692" s="44"/>
    </row>
    <row r="693" spans="1:11" ht="12.75">
      <c r="A693" s="88" t="s">
        <v>307</v>
      </c>
      <c r="B693" s="94" t="s">
        <v>308</v>
      </c>
      <c r="C693" s="88" t="s">
        <v>825</v>
      </c>
      <c r="D693" s="89">
        <v>106.4</v>
      </c>
      <c r="E693" s="90">
        <v>1239</v>
      </c>
      <c r="F693" s="91" t="s">
        <v>131</v>
      </c>
      <c r="G693" s="92">
        <v>0</v>
      </c>
      <c r="H693" s="93">
        <v>1</v>
      </c>
      <c r="I693" s="92">
        <v>22</v>
      </c>
      <c r="J693" s="95">
        <v>0</v>
      </c>
      <c r="K693" s="95">
        <v>0</v>
      </c>
    </row>
    <row r="694" spans="1:11" ht="12.75">
      <c r="A694" s="96" t="s">
        <v>547</v>
      </c>
      <c r="B694" s="97" t="s">
        <v>548</v>
      </c>
      <c r="C694" s="96" t="s">
        <v>478</v>
      </c>
      <c r="D694" s="98">
        <v>117</v>
      </c>
      <c r="E694" s="99">
        <v>20000</v>
      </c>
      <c r="F694" s="100" t="s">
        <v>131</v>
      </c>
      <c r="G694" s="101">
        <v>0</v>
      </c>
      <c r="H694" s="102">
        <v>4</v>
      </c>
      <c r="I694" s="101">
        <v>3320</v>
      </c>
      <c r="J694" s="103">
        <v>0</v>
      </c>
      <c r="K694" s="103">
        <v>0</v>
      </c>
    </row>
    <row r="695" spans="1:11" ht="12.75">
      <c r="A695" s="39"/>
      <c r="B695" s="76"/>
      <c r="C695" s="39"/>
      <c r="D695" s="41"/>
      <c r="E695" s="45"/>
      <c r="F695" s="40" t="s">
        <v>125</v>
      </c>
      <c r="G695" s="42"/>
      <c r="H695" s="43"/>
      <c r="I695" s="42"/>
      <c r="J695" s="44"/>
      <c r="K695" s="44"/>
    </row>
    <row r="696" spans="1:11" ht="12.75">
      <c r="A696" s="88" t="s">
        <v>1456</v>
      </c>
      <c r="B696" s="94" t="s">
        <v>1451</v>
      </c>
      <c r="C696" s="88" t="s">
        <v>1452</v>
      </c>
      <c r="D696" s="89">
        <v>1325</v>
      </c>
      <c r="E696" s="90">
        <v>256380</v>
      </c>
      <c r="F696" s="91" t="s">
        <v>1126</v>
      </c>
      <c r="G696" s="92">
        <v>563890</v>
      </c>
      <c r="H696" s="93">
        <v>29</v>
      </c>
      <c r="I696" s="92">
        <v>63440</v>
      </c>
      <c r="J696" s="95">
        <v>0</v>
      </c>
      <c r="K696" s="95">
        <v>0</v>
      </c>
    </row>
    <row r="697" spans="1:11" ht="12.75">
      <c r="A697" s="104" t="s">
        <v>833</v>
      </c>
      <c r="B697" s="105" t="s">
        <v>834</v>
      </c>
      <c r="C697" s="104" t="s">
        <v>835</v>
      </c>
      <c r="D697" s="106">
        <v>138</v>
      </c>
      <c r="E697" s="107">
        <v>358329</v>
      </c>
      <c r="F697" s="108" t="s">
        <v>134</v>
      </c>
      <c r="G697" s="109">
        <v>223582</v>
      </c>
      <c r="H697" s="110">
        <v>18</v>
      </c>
      <c r="I697" s="109">
        <v>41493</v>
      </c>
      <c r="J697" s="111">
        <v>0</v>
      </c>
      <c r="K697" s="111">
        <v>2</v>
      </c>
    </row>
    <row r="698" spans="1:11" s="2" customFormat="1" ht="12.75">
      <c r="A698" s="21" t="s">
        <v>100</v>
      </c>
      <c r="B698" s="71">
        <v>28</v>
      </c>
      <c r="C698" s="21"/>
      <c r="D698" s="33">
        <f>SUM(D662:D697)</f>
        <v>5283</v>
      </c>
      <c r="E698" s="24">
        <f>SUM(E662:E697)</f>
        <v>3745646</v>
      </c>
      <c r="F698" s="34"/>
      <c r="G698" s="24">
        <f>SUM(G662:G697)</f>
        <v>2734954</v>
      </c>
      <c r="H698" s="24">
        <f>SUM(H662:H697)</f>
        <v>194</v>
      </c>
      <c r="I698" s="24">
        <f>SUM(I662:I697)</f>
        <v>307662</v>
      </c>
      <c r="J698" s="24">
        <f>SUM(J662:J697)</f>
        <v>0</v>
      </c>
      <c r="K698" s="24">
        <f>SUM(K662:K697)</f>
        <v>5</v>
      </c>
    </row>
    <row r="699" ht="15" customHeight="1"/>
    <row r="700" spans="1:11" s="2" customFormat="1" ht="16.5">
      <c r="A700" s="58" t="s">
        <v>377</v>
      </c>
      <c r="B700" s="74"/>
      <c r="C700" s="10"/>
      <c r="D700" s="10"/>
      <c r="E700" s="11"/>
      <c r="F700" s="12"/>
      <c r="G700" s="13"/>
      <c r="H700" s="11"/>
      <c r="I700" s="13"/>
      <c r="J700" s="14"/>
      <c r="K700" s="14"/>
    </row>
    <row r="701" spans="4:11" ht="12.75" customHeight="1">
      <c r="D701" s="3" t="s">
        <v>200</v>
      </c>
      <c r="E701" s="6" t="s">
        <v>201</v>
      </c>
      <c r="G701" s="6" t="s">
        <v>278</v>
      </c>
      <c r="H701" s="6" t="s">
        <v>202</v>
      </c>
      <c r="I701" s="6" t="s">
        <v>203</v>
      </c>
      <c r="J701" s="149" t="s">
        <v>204</v>
      </c>
      <c r="K701" s="149"/>
    </row>
    <row r="702" spans="1:11" ht="12.75">
      <c r="A702" s="16" t="s">
        <v>205</v>
      </c>
      <c r="B702" s="75" t="s">
        <v>200</v>
      </c>
      <c r="C702" s="16" t="s">
        <v>206</v>
      </c>
      <c r="D702" s="17" t="s">
        <v>207</v>
      </c>
      <c r="E702" s="18" t="s">
        <v>208</v>
      </c>
      <c r="F702" s="19" t="s">
        <v>209</v>
      </c>
      <c r="G702" s="18" t="s">
        <v>210</v>
      </c>
      <c r="H702" s="18" t="s">
        <v>211</v>
      </c>
      <c r="I702" s="18" t="s">
        <v>212</v>
      </c>
      <c r="J702" s="20" t="s">
        <v>213</v>
      </c>
      <c r="K702" s="20" t="s">
        <v>214</v>
      </c>
    </row>
    <row r="703" spans="1:11" ht="12.75">
      <c r="A703" s="81" t="s">
        <v>1719</v>
      </c>
      <c r="B703" s="80" t="s">
        <v>1720</v>
      </c>
      <c r="C703" s="81" t="s">
        <v>1721</v>
      </c>
      <c r="D703" s="82">
        <v>1</v>
      </c>
      <c r="E703" s="83">
        <v>2400</v>
      </c>
      <c r="F703" s="84" t="s">
        <v>125</v>
      </c>
      <c r="G703" s="85">
        <v>0</v>
      </c>
      <c r="H703" s="86">
        <v>1</v>
      </c>
      <c r="I703" s="85">
        <v>0</v>
      </c>
      <c r="J703" s="87">
        <v>0</v>
      </c>
      <c r="K703" s="87">
        <v>0</v>
      </c>
    </row>
    <row r="704" spans="1:11" ht="12.75">
      <c r="A704" s="88" t="s">
        <v>154</v>
      </c>
      <c r="B704" s="76" t="s">
        <v>836</v>
      </c>
      <c r="C704" s="88" t="s">
        <v>837</v>
      </c>
      <c r="D704" s="89">
        <v>25</v>
      </c>
      <c r="E704" s="90">
        <v>61876</v>
      </c>
      <c r="F704" s="91" t="s">
        <v>137</v>
      </c>
      <c r="G704" s="92">
        <v>20846</v>
      </c>
      <c r="H704" s="93">
        <v>3</v>
      </c>
      <c r="I704" s="92">
        <v>2878</v>
      </c>
      <c r="J704" s="44">
        <v>0</v>
      </c>
      <c r="K704" s="44">
        <v>0</v>
      </c>
    </row>
    <row r="705" spans="1:11" ht="12.75">
      <c r="A705" s="88" t="s">
        <v>154</v>
      </c>
      <c r="B705" s="76" t="s">
        <v>1722</v>
      </c>
      <c r="C705" s="88" t="s">
        <v>1723</v>
      </c>
      <c r="D705" s="89">
        <v>101</v>
      </c>
      <c r="E705" s="90">
        <v>553</v>
      </c>
      <c r="F705" s="91" t="s">
        <v>134</v>
      </c>
      <c r="G705" s="92">
        <v>0</v>
      </c>
      <c r="H705" s="93">
        <v>3</v>
      </c>
      <c r="I705" s="92">
        <v>27</v>
      </c>
      <c r="J705" s="44">
        <v>0</v>
      </c>
      <c r="K705" s="44">
        <v>0</v>
      </c>
    </row>
    <row r="706" spans="1:11" ht="12.75">
      <c r="A706" s="88" t="s">
        <v>154</v>
      </c>
      <c r="B706" s="76" t="s">
        <v>1724</v>
      </c>
      <c r="C706" s="88" t="s">
        <v>1725</v>
      </c>
      <c r="D706" s="89">
        <v>41</v>
      </c>
      <c r="E706" s="90">
        <v>114307</v>
      </c>
      <c r="F706" s="91" t="s">
        <v>134</v>
      </c>
      <c r="G706" s="92">
        <v>135299</v>
      </c>
      <c r="H706" s="93">
        <v>12</v>
      </c>
      <c r="I706" s="92">
        <v>13825</v>
      </c>
      <c r="J706" s="44">
        <v>0</v>
      </c>
      <c r="K706" s="44">
        <v>0</v>
      </c>
    </row>
    <row r="707" spans="1:11" ht="12.75">
      <c r="A707" s="88" t="s">
        <v>1726</v>
      </c>
      <c r="B707" s="76" t="s">
        <v>1727</v>
      </c>
      <c r="C707" s="88" t="s">
        <v>1728</v>
      </c>
      <c r="D707" s="89">
        <v>108</v>
      </c>
      <c r="E707" s="90">
        <v>248391</v>
      </c>
      <c r="F707" s="91" t="s">
        <v>129</v>
      </c>
      <c r="G707" s="92">
        <v>166267</v>
      </c>
      <c r="H707" s="93">
        <v>0</v>
      </c>
      <c r="I707" s="92">
        <v>0</v>
      </c>
      <c r="J707" s="44">
        <v>0</v>
      </c>
      <c r="K707" s="44">
        <v>0</v>
      </c>
    </row>
    <row r="708" spans="1:11" ht="12.75">
      <c r="A708" s="88" t="s">
        <v>659</v>
      </c>
      <c r="B708" s="94" t="s">
        <v>593</v>
      </c>
      <c r="C708" s="88" t="s">
        <v>594</v>
      </c>
      <c r="D708" s="89">
        <v>321.7</v>
      </c>
      <c r="E708" s="90">
        <v>247037</v>
      </c>
      <c r="F708" s="91" t="s">
        <v>129</v>
      </c>
      <c r="G708" s="92">
        <v>284693</v>
      </c>
      <c r="H708" s="93">
        <v>14</v>
      </c>
      <c r="I708" s="92">
        <v>28406</v>
      </c>
      <c r="J708" s="95">
        <v>0</v>
      </c>
      <c r="K708" s="95">
        <v>0</v>
      </c>
    </row>
    <row r="709" spans="1:11" ht="12.75">
      <c r="A709" s="88" t="s">
        <v>659</v>
      </c>
      <c r="B709" s="94" t="s">
        <v>591</v>
      </c>
      <c r="C709" s="88" t="s">
        <v>592</v>
      </c>
      <c r="D709" s="89">
        <v>939.3</v>
      </c>
      <c r="E709" s="90">
        <v>468728</v>
      </c>
      <c r="F709" s="91" t="s">
        <v>131</v>
      </c>
      <c r="G709" s="92">
        <v>0</v>
      </c>
      <c r="H709" s="93">
        <v>16</v>
      </c>
      <c r="I709" s="92">
        <v>321164</v>
      </c>
      <c r="J709" s="95">
        <v>0</v>
      </c>
      <c r="K709" s="95">
        <v>0</v>
      </c>
    </row>
    <row r="710" spans="1:11" s="2" customFormat="1" ht="12.75">
      <c r="A710" s="21" t="s">
        <v>101</v>
      </c>
      <c r="B710" s="71">
        <v>7</v>
      </c>
      <c r="C710" s="21"/>
      <c r="D710" s="33">
        <f>SUM(D703:D709)</f>
        <v>1537</v>
      </c>
      <c r="E710" s="24">
        <f>SUM(E703:E709)</f>
        <v>1143292</v>
      </c>
      <c r="F710" s="34"/>
      <c r="G710" s="24">
        <f>SUM(G703:G709)</f>
        <v>607105</v>
      </c>
      <c r="H710" s="24">
        <f>SUM(H703:H709)</f>
        <v>49</v>
      </c>
      <c r="I710" s="24">
        <f>SUM(I703:I709)</f>
        <v>366300</v>
      </c>
      <c r="J710" s="24">
        <f>SUM(J703:J709)</f>
        <v>0</v>
      </c>
      <c r="K710" s="24">
        <f>SUM(K703:K709)</f>
        <v>0</v>
      </c>
    </row>
    <row r="711" ht="15" customHeight="1"/>
    <row r="712" spans="1:11" s="2" customFormat="1" ht="16.5">
      <c r="A712" s="58" t="s">
        <v>378</v>
      </c>
      <c r="B712" s="74"/>
      <c r="C712" s="10"/>
      <c r="D712" s="10"/>
      <c r="E712" s="11"/>
      <c r="F712" s="12"/>
      <c r="G712" s="13"/>
      <c r="H712" s="11"/>
      <c r="I712" s="13"/>
      <c r="J712" s="14"/>
      <c r="K712" s="14"/>
    </row>
    <row r="713" spans="4:11" ht="12.75" customHeight="1">
      <c r="D713" s="3" t="s">
        <v>200</v>
      </c>
      <c r="E713" s="6" t="s">
        <v>201</v>
      </c>
      <c r="G713" s="6" t="s">
        <v>278</v>
      </c>
      <c r="H713" s="6" t="s">
        <v>202</v>
      </c>
      <c r="I713" s="6" t="s">
        <v>203</v>
      </c>
      <c r="J713" s="149" t="s">
        <v>204</v>
      </c>
      <c r="K713" s="149"/>
    </row>
    <row r="714" spans="1:11" ht="12.75">
      <c r="A714" s="16" t="s">
        <v>205</v>
      </c>
      <c r="B714" s="75" t="s">
        <v>200</v>
      </c>
      <c r="C714" s="16" t="s">
        <v>206</v>
      </c>
      <c r="D714" s="17" t="s">
        <v>207</v>
      </c>
      <c r="E714" s="18" t="s">
        <v>208</v>
      </c>
      <c r="F714" s="19" t="s">
        <v>209</v>
      </c>
      <c r="G714" s="18" t="s">
        <v>210</v>
      </c>
      <c r="H714" s="18" t="s">
        <v>211</v>
      </c>
      <c r="I714" s="18" t="s">
        <v>212</v>
      </c>
      <c r="J714" s="20" t="s">
        <v>213</v>
      </c>
      <c r="K714" s="20" t="s">
        <v>214</v>
      </c>
    </row>
    <row r="715" spans="1:11" ht="12.75">
      <c r="A715" s="1" t="s">
        <v>1204</v>
      </c>
      <c r="B715" s="72">
        <v>42122801</v>
      </c>
      <c r="C715" s="1" t="s">
        <v>1205</v>
      </c>
      <c r="D715" s="27">
        <v>5</v>
      </c>
      <c r="E715" s="30">
        <v>6500</v>
      </c>
      <c r="F715" s="15" t="s">
        <v>137</v>
      </c>
      <c r="G715" s="30">
        <v>0</v>
      </c>
      <c r="H715" s="30">
        <v>1</v>
      </c>
      <c r="I715" s="30">
        <v>100</v>
      </c>
      <c r="J715" s="32">
        <v>0</v>
      </c>
      <c r="K715" s="32">
        <v>0</v>
      </c>
    </row>
    <row r="716" spans="5:8" ht="12.75">
      <c r="E716" s="30"/>
      <c r="F716" s="15" t="s">
        <v>134</v>
      </c>
      <c r="H716" s="30"/>
    </row>
    <row r="717" spans="1:8" ht="12.75">
      <c r="A717" s="39"/>
      <c r="B717" s="76"/>
      <c r="E717" s="30"/>
      <c r="F717" s="40" t="s">
        <v>125</v>
      </c>
      <c r="G717" s="42"/>
      <c r="H717" s="42"/>
    </row>
    <row r="718" spans="1:11" ht="12.75">
      <c r="A718" s="1" t="s">
        <v>480</v>
      </c>
      <c r="B718" s="72" t="s">
        <v>481</v>
      </c>
      <c r="C718" s="96" t="s">
        <v>482</v>
      </c>
      <c r="D718" s="98">
        <v>15</v>
      </c>
      <c r="E718" s="99">
        <v>7640</v>
      </c>
      <c r="F718" s="15" t="s">
        <v>134</v>
      </c>
      <c r="G718" s="30">
        <v>0</v>
      </c>
      <c r="H718" s="31">
        <v>2</v>
      </c>
      <c r="I718" s="101">
        <v>804</v>
      </c>
      <c r="J718" s="103">
        <v>0</v>
      </c>
      <c r="K718" s="103">
        <v>0</v>
      </c>
    </row>
    <row r="719" spans="1:10" ht="12.75">
      <c r="A719" s="39"/>
      <c r="B719" s="76"/>
      <c r="D719" s="41"/>
      <c r="E719" s="45"/>
      <c r="F719" s="40" t="s">
        <v>127</v>
      </c>
      <c r="G719" s="42"/>
      <c r="I719" s="42"/>
      <c r="J719" s="44"/>
    </row>
    <row r="720" spans="1:11" ht="12.75">
      <c r="A720" s="96" t="s">
        <v>240</v>
      </c>
      <c r="B720" s="97" t="s">
        <v>241</v>
      </c>
      <c r="C720" s="96" t="s">
        <v>242</v>
      </c>
      <c r="D720" s="98">
        <v>33.6</v>
      </c>
      <c r="E720" s="99">
        <v>34024</v>
      </c>
      <c r="F720" s="100" t="s">
        <v>134</v>
      </c>
      <c r="G720" s="101">
        <v>0</v>
      </c>
      <c r="H720" s="102">
        <v>4</v>
      </c>
      <c r="I720" s="101">
        <v>5096</v>
      </c>
      <c r="J720" s="103">
        <v>0</v>
      </c>
      <c r="K720" s="103">
        <v>0</v>
      </c>
    </row>
    <row r="721" spans="1:11" ht="12.75">
      <c r="A721" s="39"/>
      <c r="B721" s="76"/>
      <c r="C721" s="39"/>
      <c r="D721" s="41"/>
      <c r="E721" s="45"/>
      <c r="F721" s="40" t="s">
        <v>125</v>
      </c>
      <c r="G721" s="42"/>
      <c r="H721" s="43"/>
      <c r="I721" s="42"/>
      <c r="J721" s="44"/>
      <c r="K721" s="44"/>
    </row>
    <row r="722" spans="1:11" ht="12.75">
      <c r="A722" s="88" t="s">
        <v>1119</v>
      </c>
      <c r="B722" s="94" t="s">
        <v>582</v>
      </c>
      <c r="C722" s="88" t="s">
        <v>583</v>
      </c>
      <c r="D722" s="89">
        <v>31.5</v>
      </c>
      <c r="E722" s="90">
        <v>5860</v>
      </c>
      <c r="F722" s="91" t="s">
        <v>131</v>
      </c>
      <c r="G722" s="92">
        <v>0</v>
      </c>
      <c r="H722" s="93">
        <v>2</v>
      </c>
      <c r="I722" s="92">
        <v>845</v>
      </c>
      <c r="J722" s="95">
        <v>0</v>
      </c>
      <c r="K722" s="95">
        <v>0</v>
      </c>
    </row>
    <row r="723" spans="1:11" ht="12.75">
      <c r="A723" s="88" t="s">
        <v>1119</v>
      </c>
      <c r="B723" s="94" t="s">
        <v>1729</v>
      </c>
      <c r="C723" s="88" t="s">
        <v>1730</v>
      </c>
      <c r="D723" s="89">
        <v>5</v>
      </c>
      <c r="E723" s="90">
        <v>1180</v>
      </c>
      <c r="F723" s="91" t="s">
        <v>127</v>
      </c>
      <c r="G723" s="92">
        <v>0</v>
      </c>
      <c r="H723" s="93">
        <v>2</v>
      </c>
      <c r="I723" s="92">
        <v>240</v>
      </c>
      <c r="J723" s="95">
        <v>0</v>
      </c>
      <c r="K723" s="95">
        <v>0</v>
      </c>
    </row>
    <row r="724" spans="1:11" ht="12.75">
      <c r="A724" s="88" t="s">
        <v>154</v>
      </c>
      <c r="B724" s="94" t="s">
        <v>838</v>
      </c>
      <c r="C724" s="88" t="s">
        <v>158</v>
      </c>
      <c r="D724" s="89">
        <v>76</v>
      </c>
      <c r="E724" s="90">
        <v>24581</v>
      </c>
      <c r="F724" s="91" t="s">
        <v>127</v>
      </c>
      <c r="G724" s="92">
        <v>0</v>
      </c>
      <c r="H724" s="93">
        <v>4</v>
      </c>
      <c r="I724" s="92">
        <v>5982</v>
      </c>
      <c r="J724" s="95">
        <v>0</v>
      </c>
      <c r="K724" s="95">
        <v>0</v>
      </c>
    </row>
    <row r="725" spans="1:11" ht="12.75">
      <c r="A725" s="88" t="s">
        <v>1206</v>
      </c>
      <c r="B725" s="94">
        <v>42042804</v>
      </c>
      <c r="C725" s="88" t="s">
        <v>1207</v>
      </c>
      <c r="D725" s="89">
        <v>15</v>
      </c>
      <c r="E725" s="90">
        <v>8940</v>
      </c>
      <c r="F725" s="91" t="s">
        <v>125</v>
      </c>
      <c r="G725" s="92">
        <v>0</v>
      </c>
      <c r="H725" s="93">
        <v>1</v>
      </c>
      <c r="I725" s="92">
        <v>2520</v>
      </c>
      <c r="J725" s="95">
        <v>0</v>
      </c>
      <c r="K725" s="95">
        <v>0</v>
      </c>
    </row>
    <row r="726" spans="1:11" ht="12.75">
      <c r="A726" s="104" t="s">
        <v>61</v>
      </c>
      <c r="B726" s="105" t="s">
        <v>62</v>
      </c>
      <c r="C726" s="104" t="s">
        <v>63</v>
      </c>
      <c r="D726" s="106">
        <v>110</v>
      </c>
      <c r="E726" s="107">
        <v>36383</v>
      </c>
      <c r="F726" s="108" t="s">
        <v>131</v>
      </c>
      <c r="G726" s="109">
        <v>0</v>
      </c>
      <c r="H726" s="110">
        <v>3</v>
      </c>
      <c r="I726" s="109">
        <v>3538</v>
      </c>
      <c r="J726" s="111">
        <v>0</v>
      </c>
      <c r="K726" s="111">
        <v>0</v>
      </c>
    </row>
    <row r="727" spans="1:11" s="2" customFormat="1" ht="12.75">
      <c r="A727" s="21" t="s">
        <v>102</v>
      </c>
      <c r="B727" s="71">
        <v>8</v>
      </c>
      <c r="C727" s="21"/>
      <c r="D727" s="33">
        <f>SUM(D715:D726)</f>
        <v>291.1</v>
      </c>
      <c r="E727" s="24">
        <f>SUM(E715:E726)</f>
        <v>125108</v>
      </c>
      <c r="F727" s="34"/>
      <c r="G727" s="24">
        <f>SUM(G718:G726)</f>
        <v>0</v>
      </c>
      <c r="H727" s="24">
        <f>SUM(H715:H726)</f>
        <v>19</v>
      </c>
      <c r="I727" s="24">
        <f>SUM(I715:I726)</f>
        <v>19125</v>
      </c>
      <c r="J727" s="24">
        <f>SUM(J718:J726)</f>
        <v>0</v>
      </c>
      <c r="K727" s="24">
        <f>SUM(K718:K726)</f>
        <v>0</v>
      </c>
    </row>
    <row r="728" ht="15" customHeight="1">
      <c r="F728" s="29"/>
    </row>
    <row r="729" spans="1:11" s="2" customFormat="1" ht="16.5">
      <c r="A729" s="58" t="s">
        <v>379</v>
      </c>
      <c r="B729" s="74"/>
      <c r="C729" s="10"/>
      <c r="D729" s="10"/>
      <c r="E729" s="11"/>
      <c r="F729" s="12"/>
      <c r="G729" s="13"/>
      <c r="H729" s="11"/>
      <c r="I729" s="13"/>
      <c r="J729" s="14"/>
      <c r="K729" s="14"/>
    </row>
    <row r="730" spans="4:11" ht="12.75" customHeight="1">
      <c r="D730" s="3" t="s">
        <v>200</v>
      </c>
      <c r="E730" s="6" t="s">
        <v>201</v>
      </c>
      <c r="G730" s="6" t="s">
        <v>278</v>
      </c>
      <c r="H730" s="6" t="s">
        <v>202</v>
      </c>
      <c r="I730" s="6" t="s">
        <v>203</v>
      </c>
      <c r="J730" s="149" t="s">
        <v>204</v>
      </c>
      <c r="K730" s="149"/>
    </row>
    <row r="731" spans="1:11" ht="12.75">
      <c r="A731" s="16" t="s">
        <v>205</v>
      </c>
      <c r="B731" s="75" t="s">
        <v>200</v>
      </c>
      <c r="C731" s="16" t="s">
        <v>206</v>
      </c>
      <c r="D731" s="17" t="s">
        <v>207</v>
      </c>
      <c r="E731" s="18" t="s">
        <v>208</v>
      </c>
      <c r="F731" s="19" t="s">
        <v>209</v>
      </c>
      <c r="G731" s="18" t="s">
        <v>210</v>
      </c>
      <c r="H731" s="18" t="s">
        <v>211</v>
      </c>
      <c r="I731" s="18" t="s">
        <v>212</v>
      </c>
      <c r="J731" s="20" t="s">
        <v>213</v>
      </c>
      <c r="K731" s="20" t="s">
        <v>214</v>
      </c>
    </row>
    <row r="732" spans="1:11" ht="12.75">
      <c r="A732" s="79" t="s">
        <v>483</v>
      </c>
      <c r="B732" s="80" t="s">
        <v>484</v>
      </c>
      <c r="C732" s="79" t="s">
        <v>485</v>
      </c>
      <c r="D732" s="112">
        <v>89.7</v>
      </c>
      <c r="E732" s="113">
        <v>94810</v>
      </c>
      <c r="F732" s="114" t="s">
        <v>132</v>
      </c>
      <c r="G732" s="115">
        <v>0</v>
      </c>
      <c r="H732" s="116">
        <v>16</v>
      </c>
      <c r="I732" s="115">
        <v>12450</v>
      </c>
      <c r="J732" s="87">
        <v>0</v>
      </c>
      <c r="K732" s="87">
        <v>0</v>
      </c>
    </row>
    <row r="733" spans="1:11" ht="12.75">
      <c r="A733" s="39" t="s">
        <v>1731</v>
      </c>
      <c r="B733" s="76" t="s">
        <v>1732</v>
      </c>
      <c r="C733" s="39" t="s">
        <v>1733</v>
      </c>
      <c r="D733" s="41">
        <v>17</v>
      </c>
      <c r="E733" s="45">
        <v>48992</v>
      </c>
      <c r="F733" s="40" t="s">
        <v>131</v>
      </c>
      <c r="G733" s="42">
        <v>0</v>
      </c>
      <c r="H733" s="43">
        <v>2</v>
      </c>
      <c r="I733" s="42">
        <v>782</v>
      </c>
      <c r="J733" s="44">
        <v>0</v>
      </c>
      <c r="K733" s="44">
        <v>0</v>
      </c>
    </row>
    <row r="734" spans="1:11" ht="12.75">
      <c r="A734" s="88" t="s">
        <v>4</v>
      </c>
      <c r="B734" s="94" t="s">
        <v>5</v>
      </c>
      <c r="C734" s="88" t="s">
        <v>778</v>
      </c>
      <c r="D734" s="89">
        <v>41</v>
      </c>
      <c r="E734" s="90">
        <v>23011</v>
      </c>
      <c r="F734" s="91" t="s">
        <v>132</v>
      </c>
      <c r="G734" s="92">
        <v>0</v>
      </c>
      <c r="H734" s="93">
        <v>10</v>
      </c>
      <c r="I734" s="92">
        <v>4429</v>
      </c>
      <c r="J734" s="95">
        <v>0</v>
      </c>
      <c r="K734" s="95">
        <v>0</v>
      </c>
    </row>
    <row r="735" spans="1:11" ht="12.75">
      <c r="A735" s="88" t="s">
        <v>10</v>
      </c>
      <c r="B735" s="94" t="s">
        <v>11</v>
      </c>
      <c r="C735" s="88" t="s">
        <v>12</v>
      </c>
      <c r="D735" s="89">
        <v>9</v>
      </c>
      <c r="E735" s="90">
        <v>580</v>
      </c>
      <c r="F735" s="91" t="s">
        <v>131</v>
      </c>
      <c r="G735" s="92">
        <v>0</v>
      </c>
      <c r="H735" s="93">
        <v>3</v>
      </c>
      <c r="I735" s="92">
        <v>20</v>
      </c>
      <c r="J735" s="95">
        <v>0</v>
      </c>
      <c r="K735" s="95">
        <v>0</v>
      </c>
    </row>
    <row r="736" spans="1:11" ht="12.75">
      <c r="A736" s="88" t="s">
        <v>1734</v>
      </c>
      <c r="B736" s="94" t="s">
        <v>1055</v>
      </c>
      <c r="C736" s="88" t="s">
        <v>1056</v>
      </c>
      <c r="D736" s="89">
        <v>52</v>
      </c>
      <c r="E736" s="90">
        <v>205000</v>
      </c>
      <c r="F736" s="91" t="s">
        <v>131</v>
      </c>
      <c r="G736" s="92">
        <v>0</v>
      </c>
      <c r="H736" s="93">
        <v>8</v>
      </c>
      <c r="I736" s="92">
        <v>15719</v>
      </c>
      <c r="J736" s="95">
        <v>0</v>
      </c>
      <c r="K736" s="95">
        <v>0</v>
      </c>
    </row>
    <row r="737" spans="1:11" ht="12.75">
      <c r="A737" s="88" t="s">
        <v>609</v>
      </c>
      <c r="B737" s="94" t="s">
        <v>1735</v>
      </c>
      <c r="C737" s="88" t="s">
        <v>1736</v>
      </c>
      <c r="D737" s="89">
        <v>43</v>
      </c>
      <c r="E737" s="90">
        <v>255037</v>
      </c>
      <c r="F737" s="91" t="s">
        <v>131</v>
      </c>
      <c r="G737" s="92">
        <v>0</v>
      </c>
      <c r="H737" s="93">
        <v>17</v>
      </c>
      <c r="I737" s="92">
        <v>17304</v>
      </c>
      <c r="J737" s="95">
        <v>0</v>
      </c>
      <c r="K737" s="95">
        <v>1</v>
      </c>
    </row>
    <row r="738" spans="1:11" ht="12.75">
      <c r="A738" s="88" t="s">
        <v>609</v>
      </c>
      <c r="B738" s="94" t="s">
        <v>610</v>
      </c>
      <c r="C738" s="88" t="s">
        <v>611</v>
      </c>
      <c r="D738" s="89">
        <v>220</v>
      </c>
      <c r="E738" s="90">
        <v>0</v>
      </c>
      <c r="F738" s="91" t="s">
        <v>131</v>
      </c>
      <c r="G738" s="92">
        <v>0</v>
      </c>
      <c r="H738" s="93">
        <v>4</v>
      </c>
      <c r="I738" s="92">
        <v>4003</v>
      </c>
      <c r="J738" s="95">
        <v>0</v>
      </c>
      <c r="K738" s="95">
        <v>0</v>
      </c>
    </row>
    <row r="739" spans="1:11" ht="12.75">
      <c r="A739" s="1" t="s">
        <v>609</v>
      </c>
      <c r="B739" s="72" t="s">
        <v>612</v>
      </c>
      <c r="C739" s="1" t="s">
        <v>613</v>
      </c>
      <c r="D739" s="27">
        <v>57</v>
      </c>
      <c r="E739" s="28">
        <v>255037</v>
      </c>
      <c r="F739" s="15" t="s">
        <v>131</v>
      </c>
      <c r="G739" s="30">
        <v>0</v>
      </c>
      <c r="H739" s="31">
        <v>17</v>
      </c>
      <c r="I739" s="30">
        <v>17304</v>
      </c>
      <c r="J739" s="32">
        <v>0</v>
      </c>
      <c r="K739" s="32">
        <v>0</v>
      </c>
    </row>
    <row r="740" ht="12.75">
      <c r="F740" s="15" t="s">
        <v>127</v>
      </c>
    </row>
    <row r="741" spans="1:11" ht="12.75">
      <c r="A741" s="88" t="s">
        <v>352</v>
      </c>
      <c r="B741" s="94" t="s">
        <v>353</v>
      </c>
      <c r="C741" s="88" t="s">
        <v>354</v>
      </c>
      <c r="D741" s="89">
        <v>28</v>
      </c>
      <c r="E741" s="90">
        <v>1500</v>
      </c>
      <c r="F741" s="91" t="s">
        <v>131</v>
      </c>
      <c r="G741" s="92">
        <v>0</v>
      </c>
      <c r="H741" s="93">
        <v>2</v>
      </c>
      <c r="I741" s="92">
        <v>50</v>
      </c>
      <c r="J741" s="95">
        <v>0</v>
      </c>
      <c r="K741" s="95">
        <v>0</v>
      </c>
    </row>
    <row r="742" spans="1:11" ht="12.75">
      <c r="A742" s="88" t="s">
        <v>1737</v>
      </c>
      <c r="B742" s="94" t="s">
        <v>1738</v>
      </c>
      <c r="C742" s="88" t="s">
        <v>778</v>
      </c>
      <c r="D742" s="89">
        <v>440</v>
      </c>
      <c r="E742" s="90">
        <v>0</v>
      </c>
      <c r="F742" s="91" t="s">
        <v>131</v>
      </c>
      <c r="G742" s="92">
        <v>0</v>
      </c>
      <c r="H742" s="93">
        <v>1</v>
      </c>
      <c r="I742" s="92">
        <v>2080</v>
      </c>
      <c r="J742" s="95">
        <v>0</v>
      </c>
      <c r="K742" s="95">
        <v>0</v>
      </c>
    </row>
    <row r="743" spans="1:11" ht="12.75">
      <c r="A743" s="88" t="s">
        <v>67</v>
      </c>
      <c r="B743" s="94" t="s">
        <v>839</v>
      </c>
      <c r="C743" s="88" t="s">
        <v>840</v>
      </c>
      <c r="D743" s="89">
        <v>76</v>
      </c>
      <c r="E743" s="90">
        <v>75000</v>
      </c>
      <c r="F743" s="91" t="s">
        <v>134</v>
      </c>
      <c r="G743" s="92">
        <v>8520</v>
      </c>
      <c r="H743" s="93">
        <v>8</v>
      </c>
      <c r="I743" s="92">
        <v>1500</v>
      </c>
      <c r="J743" s="95">
        <v>0</v>
      </c>
      <c r="K743" s="95">
        <v>0</v>
      </c>
    </row>
    <row r="744" spans="1:11" s="2" customFormat="1" ht="12.75">
      <c r="A744" s="21" t="s">
        <v>103</v>
      </c>
      <c r="B744" s="71">
        <v>11</v>
      </c>
      <c r="C744" s="21"/>
      <c r="D744" s="33">
        <f>SUM(D732:D743)</f>
        <v>1072.7</v>
      </c>
      <c r="E744" s="24">
        <f>SUM(E732:E743)</f>
        <v>958967</v>
      </c>
      <c r="F744" s="34"/>
      <c r="G744" s="24">
        <f>SUM(G732:G743)</f>
        <v>8520</v>
      </c>
      <c r="H744" s="24">
        <f>SUM(H732:H743)</f>
        <v>88</v>
      </c>
      <c r="I744" s="24">
        <f>SUM(I732:I743)</f>
        <v>75641</v>
      </c>
      <c r="J744" s="24">
        <f>SUM(J732:J743)</f>
        <v>0</v>
      </c>
      <c r="K744" s="24">
        <f>SUM(K732:K743)</f>
        <v>1</v>
      </c>
    </row>
    <row r="745" ht="15" customHeight="1"/>
    <row r="746" ht="16.5">
      <c r="A746" s="58" t="s">
        <v>1208</v>
      </c>
    </row>
    <row r="747" ht="12.75" customHeight="1"/>
    <row r="748" spans="1:11" ht="12.75">
      <c r="A748" s="16" t="s">
        <v>205</v>
      </c>
      <c r="B748" s="75" t="s">
        <v>200</v>
      </c>
      <c r="C748" s="16" t="s">
        <v>206</v>
      </c>
      <c r="D748" s="17" t="s">
        <v>207</v>
      </c>
      <c r="E748" s="18" t="s">
        <v>208</v>
      </c>
      <c r="F748" s="19" t="s">
        <v>209</v>
      </c>
      <c r="G748" s="18" t="s">
        <v>210</v>
      </c>
      <c r="H748" s="18" t="s">
        <v>211</v>
      </c>
      <c r="I748" s="18" t="s">
        <v>212</v>
      </c>
      <c r="J748" s="20" t="s">
        <v>213</v>
      </c>
      <c r="K748" s="20" t="s">
        <v>214</v>
      </c>
    </row>
    <row r="749" spans="1:11" ht="12.75">
      <c r="A749" s="79" t="s">
        <v>1210</v>
      </c>
      <c r="B749" s="80">
        <v>44030301</v>
      </c>
      <c r="C749" s="79" t="s">
        <v>1211</v>
      </c>
      <c r="D749" s="112">
        <v>48</v>
      </c>
      <c r="E749" s="113">
        <v>342505</v>
      </c>
      <c r="F749" s="114" t="s">
        <v>129</v>
      </c>
      <c r="G749" s="115">
        <v>254597</v>
      </c>
      <c r="H749" s="116">
        <v>7</v>
      </c>
      <c r="I749" s="115">
        <v>18332</v>
      </c>
      <c r="J749" s="87">
        <v>0</v>
      </c>
      <c r="K749" s="87">
        <v>0</v>
      </c>
    </row>
    <row r="750" spans="1:11" ht="12.75">
      <c r="A750" s="88" t="s">
        <v>1210</v>
      </c>
      <c r="B750" s="94" t="s">
        <v>1351</v>
      </c>
      <c r="C750" s="88" t="s">
        <v>1352</v>
      </c>
      <c r="D750" s="89">
        <v>111</v>
      </c>
      <c r="E750" s="90">
        <v>548</v>
      </c>
      <c r="F750" s="91" t="s">
        <v>129</v>
      </c>
      <c r="G750" s="92">
        <v>0</v>
      </c>
      <c r="H750" s="93">
        <v>0</v>
      </c>
      <c r="I750" s="92">
        <v>0</v>
      </c>
      <c r="J750" s="95">
        <v>0</v>
      </c>
      <c r="K750" s="95">
        <v>0</v>
      </c>
    </row>
    <row r="751" spans="1:11" ht="12.75">
      <c r="A751" s="88" t="s">
        <v>1210</v>
      </c>
      <c r="B751" s="94">
        <v>44930301</v>
      </c>
      <c r="C751" s="88" t="s">
        <v>1215</v>
      </c>
      <c r="D751" s="89">
        <v>174</v>
      </c>
      <c r="E751" s="90">
        <v>351740</v>
      </c>
      <c r="F751" s="91" t="s">
        <v>129</v>
      </c>
      <c r="G751" s="92">
        <v>189677</v>
      </c>
      <c r="H751" s="93">
        <v>10</v>
      </c>
      <c r="I751" s="92">
        <v>23694</v>
      </c>
      <c r="J751" s="95">
        <v>0</v>
      </c>
      <c r="K751" s="95">
        <v>0</v>
      </c>
    </row>
    <row r="752" spans="1:11" ht="12.75">
      <c r="A752" s="88" t="s">
        <v>1210</v>
      </c>
      <c r="B752" s="94" t="s">
        <v>1216</v>
      </c>
      <c r="C752" s="88" t="s">
        <v>1217</v>
      </c>
      <c r="D752" s="89">
        <v>115</v>
      </c>
      <c r="E752" s="90">
        <v>1100</v>
      </c>
      <c r="F752" s="91" t="s">
        <v>129</v>
      </c>
      <c r="G752" s="92">
        <v>8660</v>
      </c>
      <c r="H752" s="93">
        <v>4</v>
      </c>
      <c r="I752" s="92">
        <v>359</v>
      </c>
      <c r="J752" s="95">
        <v>0</v>
      </c>
      <c r="K752" s="95">
        <v>0</v>
      </c>
    </row>
    <row r="753" spans="1:11" ht="12.75">
      <c r="A753" s="88" t="s">
        <v>1457</v>
      </c>
      <c r="B753" s="94">
        <v>44940801</v>
      </c>
      <c r="C753" s="88" t="s">
        <v>1212</v>
      </c>
      <c r="D753" s="89">
        <v>5</v>
      </c>
      <c r="E753" s="90">
        <v>945</v>
      </c>
      <c r="F753" s="91" t="s">
        <v>125</v>
      </c>
      <c r="G753" s="92">
        <v>0</v>
      </c>
      <c r="H753" s="93">
        <v>0</v>
      </c>
      <c r="I753" s="92">
        <v>0</v>
      </c>
      <c r="J753" s="95">
        <v>0</v>
      </c>
      <c r="K753" s="95">
        <v>0</v>
      </c>
    </row>
    <row r="754" spans="1:11" ht="12.75">
      <c r="A754" s="88" t="s">
        <v>1739</v>
      </c>
      <c r="B754" s="94" t="s">
        <v>1740</v>
      </c>
      <c r="C754" s="88" t="s">
        <v>1741</v>
      </c>
      <c r="D754" s="89">
        <v>2</v>
      </c>
      <c r="E754" s="90">
        <v>10000</v>
      </c>
      <c r="F754" s="91" t="s">
        <v>125</v>
      </c>
      <c r="G754" s="92">
        <v>0</v>
      </c>
      <c r="H754" s="93">
        <v>4</v>
      </c>
      <c r="I754" s="92">
        <v>900</v>
      </c>
      <c r="J754" s="95">
        <v>0</v>
      </c>
      <c r="K754" s="95">
        <v>0</v>
      </c>
    </row>
    <row r="755" spans="1:11" ht="12.75">
      <c r="A755" s="88" t="s">
        <v>1742</v>
      </c>
      <c r="B755" s="94" t="s">
        <v>1743</v>
      </c>
      <c r="C755" s="88" t="s">
        <v>1744</v>
      </c>
      <c r="D755" s="89">
        <v>2</v>
      </c>
      <c r="E755" s="90">
        <v>600</v>
      </c>
      <c r="F755" s="91" t="s">
        <v>125</v>
      </c>
      <c r="G755" s="92">
        <v>0</v>
      </c>
      <c r="H755" s="93">
        <v>0</v>
      </c>
      <c r="I755" s="92">
        <v>0</v>
      </c>
      <c r="J755" s="95">
        <v>0</v>
      </c>
      <c r="K755" s="95">
        <v>0</v>
      </c>
    </row>
    <row r="756" spans="1:11" ht="12.75">
      <c r="A756" s="88" t="s">
        <v>1745</v>
      </c>
      <c r="B756" s="94" t="s">
        <v>1746</v>
      </c>
      <c r="C756" s="88" t="s">
        <v>1747</v>
      </c>
      <c r="D756" s="89">
        <v>10</v>
      </c>
      <c r="E756" s="90">
        <v>1386</v>
      </c>
      <c r="F756" s="91" t="s">
        <v>125</v>
      </c>
      <c r="G756" s="92">
        <v>0</v>
      </c>
      <c r="H756" s="93">
        <v>2</v>
      </c>
      <c r="I756" s="92">
        <v>69</v>
      </c>
      <c r="J756" s="95">
        <v>0</v>
      </c>
      <c r="K756" s="95">
        <v>0</v>
      </c>
    </row>
    <row r="757" spans="1:11" ht="12.75">
      <c r="A757" s="88" t="s">
        <v>463</v>
      </c>
      <c r="B757" s="97" t="s">
        <v>1218</v>
      </c>
      <c r="C757" s="96" t="s">
        <v>1219</v>
      </c>
      <c r="D757" s="98">
        <v>399</v>
      </c>
      <c r="E757" s="90">
        <v>676</v>
      </c>
      <c r="F757" s="91" t="s">
        <v>134</v>
      </c>
      <c r="G757" s="92">
        <v>0</v>
      </c>
      <c r="H757" s="93">
        <v>2</v>
      </c>
      <c r="I757" s="92">
        <v>16</v>
      </c>
      <c r="J757" s="95">
        <v>0</v>
      </c>
      <c r="K757" s="95">
        <v>0</v>
      </c>
    </row>
    <row r="758" spans="1:11" ht="12.75">
      <c r="A758" s="1" t="s">
        <v>463</v>
      </c>
      <c r="B758" s="94" t="s">
        <v>1213</v>
      </c>
      <c r="C758" s="88" t="s">
        <v>1214</v>
      </c>
      <c r="D758" s="89">
        <v>68</v>
      </c>
      <c r="E758" s="28">
        <v>507</v>
      </c>
      <c r="F758" s="15" t="s">
        <v>129</v>
      </c>
      <c r="G758" s="30">
        <v>0</v>
      </c>
      <c r="H758" s="31">
        <v>2</v>
      </c>
      <c r="I758" s="30">
        <v>16</v>
      </c>
      <c r="J758" s="32">
        <v>0</v>
      </c>
      <c r="K758" s="95">
        <v>0</v>
      </c>
    </row>
    <row r="759" spans="1:11" ht="12.75">
      <c r="A759" s="96" t="s">
        <v>1748</v>
      </c>
      <c r="B759" s="97" t="s">
        <v>1749</v>
      </c>
      <c r="C759" s="96" t="s">
        <v>1750</v>
      </c>
      <c r="D759" s="98">
        <v>5</v>
      </c>
      <c r="E759" s="99">
        <v>2000</v>
      </c>
      <c r="F759" s="100" t="s">
        <v>125</v>
      </c>
      <c r="G759" s="101">
        <v>7740</v>
      </c>
      <c r="H759" s="102">
        <v>0</v>
      </c>
      <c r="I759" s="101">
        <v>0</v>
      </c>
      <c r="J759" s="103">
        <v>0</v>
      </c>
      <c r="K759" s="103">
        <v>0</v>
      </c>
    </row>
    <row r="760" spans="1:11" ht="12.75">
      <c r="A760" s="96" t="s">
        <v>1751</v>
      </c>
      <c r="B760" s="97" t="s">
        <v>1752</v>
      </c>
      <c r="C760" s="96" t="s">
        <v>1753</v>
      </c>
      <c r="D760" s="98">
        <v>117</v>
      </c>
      <c r="E760" s="99">
        <v>8421</v>
      </c>
      <c r="F760" s="100" t="s">
        <v>131</v>
      </c>
      <c r="G760" s="101">
        <v>0</v>
      </c>
      <c r="H760" s="102">
        <v>1</v>
      </c>
      <c r="I760" s="101">
        <v>326</v>
      </c>
      <c r="J760" s="103">
        <v>0</v>
      </c>
      <c r="K760" s="103">
        <v>0</v>
      </c>
    </row>
    <row r="761" spans="1:11" ht="12.75">
      <c r="A761" s="104" t="s">
        <v>463</v>
      </c>
      <c r="B761" s="105" t="s">
        <v>1218</v>
      </c>
      <c r="C761" s="104" t="s">
        <v>1219</v>
      </c>
      <c r="D761" s="106">
        <v>399</v>
      </c>
      <c r="E761" s="107">
        <v>676</v>
      </c>
      <c r="F761" s="108" t="s">
        <v>134</v>
      </c>
      <c r="G761" s="109">
        <v>0</v>
      </c>
      <c r="H761" s="110">
        <v>2</v>
      </c>
      <c r="I761" s="109">
        <v>16</v>
      </c>
      <c r="J761" s="111">
        <v>0</v>
      </c>
      <c r="K761" s="111">
        <v>0</v>
      </c>
    </row>
    <row r="762" spans="1:11" s="2" customFormat="1" ht="12.75">
      <c r="A762" s="21" t="s">
        <v>1209</v>
      </c>
      <c r="B762" s="71">
        <v>13</v>
      </c>
      <c r="C762" s="21"/>
      <c r="D762" s="33">
        <f>SUM(D749:D761)</f>
        <v>1455</v>
      </c>
      <c r="E762" s="24">
        <f>SUM(E749:E761)</f>
        <v>721104</v>
      </c>
      <c r="F762" s="34"/>
      <c r="G762" s="24">
        <f>SUM(G749:G761)</f>
        <v>460674</v>
      </c>
      <c r="H762" s="24">
        <f>SUM(H749:H761)</f>
        <v>34</v>
      </c>
      <c r="I762" s="24">
        <f>SUM(I749:I761)</f>
        <v>43728</v>
      </c>
      <c r="J762" s="24">
        <f>SUM(J749:J761)</f>
        <v>0</v>
      </c>
      <c r="K762" s="24">
        <f>SUM(K749:K761)</f>
        <v>0</v>
      </c>
    </row>
    <row r="763" ht="15" customHeight="1"/>
    <row r="764" spans="1:11" s="2" customFormat="1" ht="16.5">
      <c r="A764" s="58" t="s">
        <v>380</v>
      </c>
      <c r="B764" s="74"/>
      <c r="C764" s="10"/>
      <c r="D764" s="10"/>
      <c r="E764" s="11"/>
      <c r="F764" s="12"/>
      <c r="G764" s="13"/>
      <c r="H764" s="11"/>
      <c r="I764" s="13"/>
      <c r="J764" s="14"/>
      <c r="K764" s="14"/>
    </row>
    <row r="765" spans="4:11" ht="12.75" customHeight="1">
      <c r="D765" s="3" t="s">
        <v>200</v>
      </c>
      <c r="E765" s="6" t="s">
        <v>201</v>
      </c>
      <c r="G765" s="6" t="s">
        <v>278</v>
      </c>
      <c r="H765" s="6" t="s">
        <v>202</v>
      </c>
      <c r="I765" s="6" t="s">
        <v>203</v>
      </c>
      <c r="J765" s="149" t="s">
        <v>204</v>
      </c>
      <c r="K765" s="149"/>
    </row>
    <row r="766" spans="1:11" ht="12.75">
      <c r="A766" s="16" t="s">
        <v>205</v>
      </c>
      <c r="B766" s="75" t="s">
        <v>200</v>
      </c>
      <c r="C766" s="16" t="s">
        <v>206</v>
      </c>
      <c r="D766" s="17" t="s">
        <v>207</v>
      </c>
      <c r="E766" s="18" t="s">
        <v>208</v>
      </c>
      <c r="F766" s="19" t="s">
        <v>209</v>
      </c>
      <c r="G766" s="18" t="s">
        <v>210</v>
      </c>
      <c r="H766" s="18" t="s">
        <v>211</v>
      </c>
      <c r="I766" s="18" t="s">
        <v>212</v>
      </c>
      <c r="J766" s="20" t="s">
        <v>213</v>
      </c>
      <c r="K766" s="20" t="s">
        <v>214</v>
      </c>
    </row>
    <row r="767" spans="1:11" ht="12.75">
      <c r="A767" s="81" t="s">
        <v>300</v>
      </c>
      <c r="B767" s="117" t="s">
        <v>301</v>
      </c>
      <c r="C767" s="81" t="s">
        <v>841</v>
      </c>
      <c r="D767" s="82">
        <v>152</v>
      </c>
      <c r="E767" s="83">
        <v>58118</v>
      </c>
      <c r="F767" s="84" t="s">
        <v>131</v>
      </c>
      <c r="G767" s="85">
        <v>35215</v>
      </c>
      <c r="H767" s="86">
        <v>12</v>
      </c>
      <c r="I767" s="85">
        <v>3520</v>
      </c>
      <c r="J767" s="118">
        <v>0</v>
      </c>
      <c r="K767" s="118">
        <v>0</v>
      </c>
    </row>
    <row r="768" ht="12.75">
      <c r="F768" s="15" t="s">
        <v>134</v>
      </c>
    </row>
    <row r="769" spans="1:11" ht="12.75">
      <c r="A769" s="39"/>
      <c r="B769" s="76"/>
      <c r="C769" s="39"/>
      <c r="D769" s="41"/>
      <c r="E769" s="45"/>
      <c r="F769" s="40" t="s">
        <v>125</v>
      </c>
      <c r="G769" s="42"/>
      <c r="H769" s="43"/>
      <c r="I769" s="42"/>
      <c r="J769" s="44"/>
      <c r="K769" s="44"/>
    </row>
    <row r="770" spans="1:11" ht="13.5" customHeight="1">
      <c r="A770" s="88" t="s">
        <v>1458</v>
      </c>
      <c r="B770" s="94" t="s">
        <v>842</v>
      </c>
      <c r="C770" s="88" t="s">
        <v>847</v>
      </c>
      <c r="D770" s="89">
        <v>5</v>
      </c>
      <c r="E770" s="90">
        <v>2000</v>
      </c>
      <c r="F770" s="91" t="s">
        <v>125</v>
      </c>
      <c r="G770" s="92">
        <v>0</v>
      </c>
      <c r="H770" s="93">
        <v>2</v>
      </c>
      <c r="I770" s="92">
        <v>50</v>
      </c>
      <c r="J770" s="95">
        <v>0</v>
      </c>
      <c r="K770" s="95">
        <v>0</v>
      </c>
    </row>
    <row r="771" spans="1:11" ht="12.75">
      <c r="A771" s="88" t="s">
        <v>47</v>
      </c>
      <c r="B771" s="94" t="s">
        <v>51</v>
      </c>
      <c r="C771" s="88" t="s">
        <v>1057</v>
      </c>
      <c r="D771" s="89">
        <v>119</v>
      </c>
      <c r="E771" s="90">
        <v>121719</v>
      </c>
      <c r="F771" s="91" t="s">
        <v>131</v>
      </c>
      <c r="G771" s="92">
        <v>0</v>
      </c>
      <c r="H771" s="93">
        <v>8</v>
      </c>
      <c r="I771" s="92">
        <v>20310</v>
      </c>
      <c r="J771" s="95">
        <v>0</v>
      </c>
      <c r="K771" s="95">
        <v>0</v>
      </c>
    </row>
    <row r="772" spans="1:11" ht="12.75">
      <c r="A772" s="88" t="s">
        <v>47</v>
      </c>
      <c r="B772" s="94" t="s">
        <v>52</v>
      </c>
      <c r="C772" s="88" t="s">
        <v>1450</v>
      </c>
      <c r="D772" s="89">
        <v>129</v>
      </c>
      <c r="E772" s="90">
        <v>433921</v>
      </c>
      <c r="F772" s="91" t="s">
        <v>138</v>
      </c>
      <c r="G772" s="92">
        <v>351517</v>
      </c>
      <c r="H772" s="93">
        <v>19</v>
      </c>
      <c r="I772" s="92">
        <v>47181</v>
      </c>
      <c r="J772" s="95">
        <v>0</v>
      </c>
      <c r="K772" s="95">
        <v>0</v>
      </c>
    </row>
    <row r="773" spans="1:11" ht="12.75">
      <c r="A773" s="88" t="s">
        <v>576</v>
      </c>
      <c r="B773" s="94" t="s">
        <v>577</v>
      </c>
      <c r="C773" s="88" t="s">
        <v>578</v>
      </c>
      <c r="D773" s="89">
        <v>5</v>
      </c>
      <c r="E773" s="90">
        <v>300</v>
      </c>
      <c r="F773" s="91" t="s">
        <v>131</v>
      </c>
      <c r="G773" s="92">
        <v>0</v>
      </c>
      <c r="H773" s="93">
        <v>1</v>
      </c>
      <c r="I773" s="92">
        <v>16</v>
      </c>
      <c r="J773" s="95">
        <v>0</v>
      </c>
      <c r="K773" s="95">
        <v>0</v>
      </c>
    </row>
    <row r="774" spans="1:11" ht="12.75">
      <c r="A774" s="96" t="s">
        <v>1342</v>
      </c>
      <c r="B774" s="97" t="s">
        <v>179</v>
      </c>
      <c r="C774" s="96" t="s">
        <v>844</v>
      </c>
      <c r="D774" s="98">
        <v>62</v>
      </c>
      <c r="E774" s="99">
        <v>306400</v>
      </c>
      <c r="F774" s="100" t="s">
        <v>127</v>
      </c>
      <c r="G774" s="101">
        <v>197841</v>
      </c>
      <c r="H774" s="102">
        <v>8</v>
      </c>
      <c r="I774" s="101">
        <v>14033</v>
      </c>
      <c r="J774" s="103">
        <v>0</v>
      </c>
      <c r="K774" s="103">
        <v>0</v>
      </c>
    </row>
    <row r="775" ht="12.75">
      <c r="F775" s="15" t="s">
        <v>129</v>
      </c>
    </row>
    <row r="776" spans="1:11" ht="12.75">
      <c r="A776" s="39"/>
      <c r="B776" s="76"/>
      <c r="C776" s="39"/>
      <c r="D776" s="41"/>
      <c r="E776" s="45"/>
      <c r="F776" s="40" t="s">
        <v>134</v>
      </c>
      <c r="G776" s="42"/>
      <c r="H776" s="43"/>
      <c r="I776" s="42"/>
      <c r="J776" s="44"/>
      <c r="K776" s="44"/>
    </row>
    <row r="777" spans="1:11" ht="12.75">
      <c r="A777" s="96" t="s">
        <v>1342</v>
      </c>
      <c r="B777" s="97" t="s">
        <v>178</v>
      </c>
      <c r="C777" s="96" t="s">
        <v>843</v>
      </c>
      <c r="D777" s="98">
        <v>116.5</v>
      </c>
      <c r="E777" s="99">
        <v>360718</v>
      </c>
      <c r="F777" s="100" t="s">
        <v>134</v>
      </c>
      <c r="G777" s="101">
        <v>368342</v>
      </c>
      <c r="H777" s="102">
        <v>10</v>
      </c>
      <c r="I777" s="101">
        <v>20468</v>
      </c>
      <c r="J777" s="103">
        <v>0</v>
      </c>
      <c r="K777" s="103">
        <v>0</v>
      </c>
    </row>
    <row r="778" ht="12.75">
      <c r="F778" s="15" t="s">
        <v>125</v>
      </c>
    </row>
    <row r="779" spans="1:11" ht="12.75">
      <c r="A779" s="39"/>
      <c r="B779" s="76"/>
      <c r="C779" s="39"/>
      <c r="D779" s="41"/>
      <c r="E779" s="45"/>
      <c r="F779" s="40" t="s">
        <v>127</v>
      </c>
      <c r="G779" s="42"/>
      <c r="H779" s="43"/>
      <c r="I779" s="42"/>
      <c r="J779" s="44"/>
      <c r="K779" s="44"/>
    </row>
    <row r="780" spans="1:11" ht="12.75">
      <c r="A780" s="96" t="s">
        <v>659</v>
      </c>
      <c r="B780" s="97" t="s">
        <v>595</v>
      </c>
      <c r="C780" s="96" t="s">
        <v>846</v>
      </c>
      <c r="D780" s="98">
        <v>180</v>
      </c>
      <c r="E780" s="99">
        <v>507984</v>
      </c>
      <c r="F780" s="100" t="s">
        <v>129</v>
      </c>
      <c r="G780" s="101">
        <v>496442</v>
      </c>
      <c r="H780" s="102">
        <v>13</v>
      </c>
      <c r="I780" s="101">
        <v>28656</v>
      </c>
      <c r="J780" s="103">
        <v>0</v>
      </c>
      <c r="K780" s="103">
        <v>0</v>
      </c>
    </row>
    <row r="781" spans="2:10" ht="12.75">
      <c r="B781" s="76"/>
      <c r="C781" s="39"/>
      <c r="D781" s="41"/>
      <c r="E781" s="45"/>
      <c r="F781" s="40" t="s">
        <v>134</v>
      </c>
      <c r="I781" s="42"/>
      <c r="J781" s="44"/>
    </row>
    <row r="782" spans="1:11" ht="12.75">
      <c r="A782" s="96" t="s">
        <v>401</v>
      </c>
      <c r="B782" s="97" t="s">
        <v>451</v>
      </c>
      <c r="C782" s="96" t="s">
        <v>845</v>
      </c>
      <c r="D782" s="98">
        <v>37.4</v>
      </c>
      <c r="E782" s="99">
        <v>37246</v>
      </c>
      <c r="F782" s="100" t="s">
        <v>131</v>
      </c>
      <c r="G782" s="101">
        <v>0</v>
      </c>
      <c r="H782" s="102">
        <v>1</v>
      </c>
      <c r="I782" s="101">
        <v>2080</v>
      </c>
      <c r="J782" s="103">
        <v>0</v>
      </c>
      <c r="K782" s="103">
        <v>0</v>
      </c>
    </row>
    <row r="783" spans="1:11" ht="12.75">
      <c r="A783" s="39"/>
      <c r="B783" s="76"/>
      <c r="C783" s="39"/>
      <c r="D783" s="41"/>
      <c r="E783" s="45"/>
      <c r="F783" s="40" t="s">
        <v>125</v>
      </c>
      <c r="G783" s="42"/>
      <c r="H783" s="43"/>
      <c r="I783" s="42"/>
      <c r="J783" s="44"/>
      <c r="K783" s="44"/>
    </row>
    <row r="784" spans="1:11" ht="12.75">
      <c r="A784" s="88" t="s">
        <v>318</v>
      </c>
      <c r="B784" s="94" t="s">
        <v>319</v>
      </c>
      <c r="C784" s="88" t="s">
        <v>1220</v>
      </c>
      <c r="D784" s="89">
        <v>6</v>
      </c>
      <c r="E784" s="90">
        <v>365</v>
      </c>
      <c r="F784" s="91" t="s">
        <v>125</v>
      </c>
      <c r="G784" s="92">
        <v>0</v>
      </c>
      <c r="H784" s="93">
        <v>1</v>
      </c>
      <c r="I784" s="92">
        <v>70</v>
      </c>
      <c r="J784" s="95">
        <v>0</v>
      </c>
      <c r="K784" s="95">
        <v>0</v>
      </c>
    </row>
    <row r="785" spans="1:11" ht="12.75">
      <c r="A785" s="88" t="s">
        <v>305</v>
      </c>
      <c r="B785" s="94" t="s">
        <v>306</v>
      </c>
      <c r="C785" s="88" t="s">
        <v>847</v>
      </c>
      <c r="D785" s="89">
        <v>42.4</v>
      </c>
      <c r="E785" s="90">
        <v>19946</v>
      </c>
      <c r="F785" s="91" t="s">
        <v>131</v>
      </c>
      <c r="G785" s="92">
        <v>0</v>
      </c>
      <c r="H785" s="93">
        <v>3</v>
      </c>
      <c r="I785" s="92">
        <v>3751</v>
      </c>
      <c r="J785" s="95">
        <v>0</v>
      </c>
      <c r="K785" s="95">
        <v>0</v>
      </c>
    </row>
    <row r="786" spans="1:11" ht="12.75">
      <c r="A786" s="88" t="s">
        <v>307</v>
      </c>
      <c r="B786" s="94" t="s">
        <v>309</v>
      </c>
      <c r="C786" s="88" t="s">
        <v>307</v>
      </c>
      <c r="D786" s="89">
        <v>10</v>
      </c>
      <c r="E786" s="90">
        <v>2683</v>
      </c>
      <c r="F786" s="91" t="s">
        <v>131</v>
      </c>
      <c r="G786" s="92">
        <v>0</v>
      </c>
      <c r="H786" s="93">
        <v>1</v>
      </c>
      <c r="I786" s="92">
        <v>64</v>
      </c>
      <c r="J786" s="95">
        <v>0</v>
      </c>
      <c r="K786" s="95">
        <v>0</v>
      </c>
    </row>
    <row r="787" spans="1:11" ht="12.75">
      <c r="A787" s="88" t="s">
        <v>562</v>
      </c>
      <c r="B787" s="94" t="s">
        <v>563</v>
      </c>
      <c r="C787" s="88" t="s">
        <v>564</v>
      </c>
      <c r="D787" s="89">
        <v>15.2</v>
      </c>
      <c r="E787" s="90">
        <v>1121</v>
      </c>
      <c r="F787" s="91" t="s">
        <v>125</v>
      </c>
      <c r="G787" s="92">
        <v>0</v>
      </c>
      <c r="H787" s="93">
        <v>1</v>
      </c>
      <c r="I787" s="92">
        <v>10</v>
      </c>
      <c r="J787" s="95">
        <v>0</v>
      </c>
      <c r="K787" s="95">
        <v>0</v>
      </c>
    </row>
    <row r="788" spans="1:11" ht="12.75">
      <c r="A788" s="104" t="s">
        <v>848</v>
      </c>
      <c r="B788" s="105" t="s">
        <v>560</v>
      </c>
      <c r="C788" s="104" t="s">
        <v>849</v>
      </c>
      <c r="D788" s="106">
        <v>406</v>
      </c>
      <c r="E788" s="107">
        <v>80000</v>
      </c>
      <c r="F788" s="108" t="s">
        <v>131</v>
      </c>
      <c r="G788" s="109">
        <v>83436</v>
      </c>
      <c r="H788" s="110">
        <v>10</v>
      </c>
      <c r="I788" s="109">
        <v>16000</v>
      </c>
      <c r="J788" s="111">
        <v>0</v>
      </c>
      <c r="K788" s="111">
        <v>0</v>
      </c>
    </row>
    <row r="789" spans="1:11" s="2" customFormat="1" ht="12.75">
      <c r="A789" s="21" t="s">
        <v>104</v>
      </c>
      <c r="B789" s="71">
        <v>14</v>
      </c>
      <c r="C789" s="21"/>
      <c r="D789" s="33">
        <f>SUM(D767:D788)</f>
        <v>1285.5</v>
      </c>
      <c r="E789" s="24">
        <f>SUM(E767:E788)</f>
        <v>1932521</v>
      </c>
      <c r="F789" s="34"/>
      <c r="G789" s="24">
        <f>SUM(G767:G788)</f>
        <v>1532793</v>
      </c>
      <c r="H789" s="24">
        <f>SUM(H767:H788)</f>
        <v>90</v>
      </c>
      <c r="I789" s="24">
        <f>SUM(I767:I788)</f>
        <v>156209</v>
      </c>
      <c r="J789" s="24">
        <f>SUM(J767:J788)</f>
        <v>0</v>
      </c>
      <c r="K789" s="24">
        <f>SUM(K767:K788)</f>
        <v>0</v>
      </c>
    </row>
    <row r="790" ht="15" customHeight="1"/>
    <row r="791" spans="1:11" s="2" customFormat="1" ht="16.5">
      <c r="A791" s="58" t="s">
        <v>381</v>
      </c>
      <c r="B791" s="74"/>
      <c r="C791" s="10"/>
      <c r="D791" s="10"/>
      <c r="E791" s="11"/>
      <c r="F791" s="12"/>
      <c r="G791" s="13"/>
      <c r="H791" s="11"/>
      <c r="I791" s="13"/>
      <c r="J791" s="14"/>
      <c r="K791" s="14"/>
    </row>
    <row r="792" spans="4:11" ht="12.75" customHeight="1">
      <c r="D792" s="3" t="s">
        <v>200</v>
      </c>
      <c r="E792" s="6" t="s">
        <v>201</v>
      </c>
      <c r="G792" s="6" t="s">
        <v>278</v>
      </c>
      <c r="H792" s="6" t="s">
        <v>202</v>
      </c>
      <c r="I792" s="6" t="s">
        <v>203</v>
      </c>
      <c r="J792" s="149" t="s">
        <v>204</v>
      </c>
      <c r="K792" s="149"/>
    </row>
    <row r="793" spans="1:11" ht="12.75">
      <c r="A793" s="16" t="s">
        <v>205</v>
      </c>
      <c r="B793" s="75" t="s">
        <v>200</v>
      </c>
      <c r="C793" s="16" t="s">
        <v>206</v>
      </c>
      <c r="D793" s="17" t="s">
        <v>207</v>
      </c>
      <c r="E793" s="18" t="s">
        <v>208</v>
      </c>
      <c r="F793" s="19" t="s">
        <v>209</v>
      </c>
      <c r="G793" s="18" t="s">
        <v>210</v>
      </c>
      <c r="H793" s="18" t="s">
        <v>211</v>
      </c>
      <c r="I793" s="18" t="s">
        <v>212</v>
      </c>
      <c r="J793" s="20" t="s">
        <v>213</v>
      </c>
      <c r="K793" s="20" t="s">
        <v>214</v>
      </c>
    </row>
    <row r="794" spans="1:11" ht="12.75">
      <c r="A794" s="79" t="s">
        <v>1122</v>
      </c>
      <c r="B794" s="80" t="s">
        <v>855</v>
      </c>
      <c r="C794" s="79" t="s">
        <v>856</v>
      </c>
      <c r="D794" s="112">
        <v>38</v>
      </c>
      <c r="E794" s="113">
        <v>88119</v>
      </c>
      <c r="F794" s="114" t="s">
        <v>138</v>
      </c>
      <c r="G794" s="115">
        <v>49302</v>
      </c>
      <c r="H794" s="116">
        <v>3</v>
      </c>
      <c r="I794" s="115">
        <v>5889</v>
      </c>
      <c r="J794" s="87">
        <v>0</v>
      </c>
      <c r="K794" s="87">
        <v>0</v>
      </c>
    </row>
    <row r="795" spans="1:11" ht="12.75">
      <c r="A795" s="88" t="s">
        <v>140</v>
      </c>
      <c r="B795" s="94" t="s">
        <v>142</v>
      </c>
      <c r="C795" s="88" t="s">
        <v>1123</v>
      </c>
      <c r="D795" s="89">
        <v>191.7</v>
      </c>
      <c r="E795" s="90">
        <v>883770</v>
      </c>
      <c r="F795" s="91" t="s">
        <v>129</v>
      </c>
      <c r="G795" s="92">
        <v>526638</v>
      </c>
      <c r="H795" s="93">
        <v>20</v>
      </c>
      <c r="I795" s="92">
        <v>43740</v>
      </c>
      <c r="J795" s="95">
        <v>0</v>
      </c>
      <c r="K795" s="95">
        <v>0</v>
      </c>
    </row>
    <row r="796" spans="1:11" ht="12.75">
      <c r="A796" s="88" t="s">
        <v>140</v>
      </c>
      <c r="B796" s="94" t="s">
        <v>143</v>
      </c>
      <c r="C796" s="88" t="s">
        <v>854</v>
      </c>
      <c r="D796" s="89">
        <v>59</v>
      </c>
      <c r="E796" s="90">
        <v>345284</v>
      </c>
      <c r="F796" s="91" t="s">
        <v>138</v>
      </c>
      <c r="G796" s="92">
        <v>339971</v>
      </c>
      <c r="H796" s="93">
        <v>13</v>
      </c>
      <c r="I796" s="92">
        <v>23506</v>
      </c>
      <c r="J796" s="95">
        <v>0</v>
      </c>
      <c r="K796" s="95">
        <v>0</v>
      </c>
    </row>
    <row r="797" spans="1:11" ht="12.75">
      <c r="A797" s="96" t="s">
        <v>1342</v>
      </c>
      <c r="B797" s="97" t="s">
        <v>540</v>
      </c>
      <c r="C797" s="96" t="s">
        <v>850</v>
      </c>
      <c r="D797" s="98">
        <v>52.1</v>
      </c>
      <c r="E797" s="99">
        <v>147137</v>
      </c>
      <c r="F797" s="100" t="s">
        <v>138</v>
      </c>
      <c r="G797" s="101">
        <v>97740</v>
      </c>
      <c r="H797" s="102">
        <v>10</v>
      </c>
      <c r="I797" s="101">
        <v>15681</v>
      </c>
      <c r="J797" s="103">
        <v>0</v>
      </c>
      <c r="K797" s="103">
        <v>1</v>
      </c>
    </row>
    <row r="798" spans="2:11" ht="12.75">
      <c r="B798" s="76"/>
      <c r="C798" s="39"/>
      <c r="E798" s="45"/>
      <c r="F798" s="40" t="s">
        <v>1353</v>
      </c>
      <c r="G798" s="42"/>
      <c r="H798" s="43"/>
      <c r="I798" s="42"/>
      <c r="J798" s="44"/>
      <c r="K798" s="44"/>
    </row>
    <row r="799" spans="1:11" ht="12.75">
      <c r="A799" s="88" t="s">
        <v>324</v>
      </c>
      <c r="B799" s="94" t="s">
        <v>326</v>
      </c>
      <c r="C799" s="88" t="s">
        <v>852</v>
      </c>
      <c r="D799" s="89">
        <v>81</v>
      </c>
      <c r="E799" s="90">
        <v>571384</v>
      </c>
      <c r="F799" s="91" t="s">
        <v>125</v>
      </c>
      <c r="G799" s="92">
        <v>237</v>
      </c>
      <c r="H799" s="93">
        <v>20</v>
      </c>
      <c r="I799" s="92">
        <v>45</v>
      </c>
      <c r="J799" s="95">
        <v>0</v>
      </c>
      <c r="K799" s="95">
        <v>0</v>
      </c>
    </row>
    <row r="800" spans="1:11" ht="12.75">
      <c r="A800" s="88" t="s">
        <v>324</v>
      </c>
      <c r="B800" s="94" t="s">
        <v>327</v>
      </c>
      <c r="C800" s="88" t="s">
        <v>853</v>
      </c>
      <c r="D800" s="89">
        <v>273</v>
      </c>
      <c r="E800" s="90">
        <v>1249753</v>
      </c>
      <c r="F800" s="91" t="s">
        <v>129</v>
      </c>
      <c r="G800" s="92">
        <v>636768</v>
      </c>
      <c r="H800" s="93">
        <v>38</v>
      </c>
      <c r="I800" s="92">
        <v>95035</v>
      </c>
      <c r="J800" s="95">
        <v>0</v>
      </c>
      <c r="K800" s="95">
        <v>0</v>
      </c>
    </row>
    <row r="801" spans="1:11" ht="12.75">
      <c r="A801" s="88" t="s">
        <v>1058</v>
      </c>
      <c r="B801" s="94" t="s">
        <v>410</v>
      </c>
      <c r="C801" s="88" t="s">
        <v>851</v>
      </c>
      <c r="D801" s="89">
        <v>43.4</v>
      </c>
      <c r="E801" s="90">
        <v>808088</v>
      </c>
      <c r="F801" s="91" t="s">
        <v>138</v>
      </c>
      <c r="G801" s="92">
        <v>425419</v>
      </c>
      <c r="H801" s="93">
        <v>14</v>
      </c>
      <c r="I801" s="92">
        <v>34369</v>
      </c>
      <c r="J801" s="95">
        <v>0</v>
      </c>
      <c r="K801" s="95">
        <v>0</v>
      </c>
    </row>
    <row r="802" spans="1:11" s="2" customFormat="1" ht="12.75">
      <c r="A802" s="21" t="s">
        <v>105</v>
      </c>
      <c r="B802" s="71">
        <v>9</v>
      </c>
      <c r="C802" s="21"/>
      <c r="D802" s="33">
        <f>SUM(D794:D801)</f>
        <v>738.1999999999999</v>
      </c>
      <c r="E802" s="24">
        <f>SUM(E794:E801)</f>
        <v>4093535</v>
      </c>
      <c r="F802" s="34"/>
      <c r="G802" s="24">
        <f>SUM(G794:G801)</f>
        <v>2076075</v>
      </c>
      <c r="H802" s="24">
        <f>SUM(H794:H801)</f>
        <v>118</v>
      </c>
      <c r="I802" s="24">
        <f>SUM(I794:I801)</f>
        <v>218265</v>
      </c>
      <c r="J802" s="24">
        <f>SUM(J794:J801)</f>
        <v>0</v>
      </c>
      <c r="K802" s="24">
        <f>SUM(K794:K801)</f>
        <v>1</v>
      </c>
    </row>
    <row r="803" ht="15" customHeight="1"/>
    <row r="804" spans="1:11" s="2" customFormat="1" ht="16.5">
      <c r="A804" s="58" t="s">
        <v>382</v>
      </c>
      <c r="B804" s="74"/>
      <c r="C804" s="10"/>
      <c r="D804" s="10"/>
      <c r="E804" s="11"/>
      <c r="F804" s="12"/>
      <c r="G804" s="13"/>
      <c r="H804" s="11"/>
      <c r="I804" s="13"/>
      <c r="J804" s="14"/>
      <c r="K804" s="14"/>
    </row>
    <row r="805" spans="4:11" ht="12.75" customHeight="1">
      <c r="D805" s="3" t="s">
        <v>200</v>
      </c>
      <c r="E805" s="6" t="s">
        <v>201</v>
      </c>
      <c r="G805" s="6" t="s">
        <v>278</v>
      </c>
      <c r="H805" s="6" t="s">
        <v>202</v>
      </c>
      <c r="I805" s="6" t="s">
        <v>203</v>
      </c>
      <c r="J805" s="149" t="s">
        <v>204</v>
      </c>
      <c r="K805" s="149"/>
    </row>
    <row r="806" spans="1:11" ht="12.75">
      <c r="A806" s="16" t="s">
        <v>205</v>
      </c>
      <c r="B806" s="75" t="s">
        <v>200</v>
      </c>
      <c r="C806" s="16" t="s">
        <v>206</v>
      </c>
      <c r="D806" s="17" t="s">
        <v>207</v>
      </c>
      <c r="E806" s="18" t="s">
        <v>208</v>
      </c>
      <c r="F806" s="19" t="s">
        <v>209</v>
      </c>
      <c r="G806" s="18" t="s">
        <v>210</v>
      </c>
      <c r="H806" s="18" t="s">
        <v>211</v>
      </c>
      <c r="I806" s="18" t="s">
        <v>212</v>
      </c>
      <c r="J806" s="20" t="s">
        <v>213</v>
      </c>
      <c r="K806" s="20" t="s">
        <v>214</v>
      </c>
    </row>
    <row r="807" spans="1:11" ht="12.75">
      <c r="A807" s="79" t="s">
        <v>659</v>
      </c>
      <c r="B807" s="80" t="s">
        <v>1754</v>
      </c>
      <c r="C807" s="79" t="s">
        <v>1755</v>
      </c>
      <c r="D807" s="112">
        <v>452</v>
      </c>
      <c r="E807" s="113">
        <v>730001</v>
      </c>
      <c r="F807" s="114" t="s">
        <v>129</v>
      </c>
      <c r="G807" s="115">
        <v>494037</v>
      </c>
      <c r="H807" s="116">
        <v>15</v>
      </c>
      <c r="I807" s="115">
        <v>27964</v>
      </c>
      <c r="J807" s="87">
        <v>0</v>
      </c>
      <c r="K807" s="87">
        <v>0</v>
      </c>
    </row>
    <row r="808" spans="1:11" s="2" customFormat="1" ht="12.75">
      <c r="A808" s="21" t="s">
        <v>106</v>
      </c>
      <c r="B808" s="71">
        <v>1</v>
      </c>
      <c r="C808" s="21"/>
      <c r="D808" s="33">
        <f>SUM(D807:D807)</f>
        <v>452</v>
      </c>
      <c r="E808" s="24">
        <f>SUM(E807:E807)</f>
        <v>730001</v>
      </c>
      <c r="F808" s="34"/>
      <c r="G808" s="24">
        <f>SUM(G807:G807)</f>
        <v>494037</v>
      </c>
      <c r="H808" s="24">
        <f>SUM(H807:H807)</f>
        <v>15</v>
      </c>
      <c r="I808" s="24">
        <f>SUM(I807:I807)</f>
        <v>27964</v>
      </c>
      <c r="J808" s="24">
        <f>SUM(J807:J807)</f>
        <v>0</v>
      </c>
      <c r="K808" s="24">
        <f>SUM(K807:K807)</f>
        <v>0</v>
      </c>
    </row>
    <row r="809" ht="15" customHeight="1"/>
    <row r="810" spans="1:11" s="2" customFormat="1" ht="16.5">
      <c r="A810" s="58" t="s">
        <v>383</v>
      </c>
      <c r="B810" s="74"/>
      <c r="C810" s="10"/>
      <c r="D810" s="10"/>
      <c r="E810" s="11"/>
      <c r="F810" s="12"/>
      <c r="G810" s="13"/>
      <c r="H810" s="11"/>
      <c r="I810" s="13"/>
      <c r="J810" s="14"/>
      <c r="K810" s="14"/>
    </row>
    <row r="811" spans="4:11" ht="12.75" customHeight="1">
      <c r="D811" s="3" t="s">
        <v>200</v>
      </c>
      <c r="E811" s="6" t="s">
        <v>201</v>
      </c>
      <c r="G811" s="6" t="s">
        <v>278</v>
      </c>
      <c r="H811" s="6" t="s">
        <v>202</v>
      </c>
      <c r="I811" s="6" t="s">
        <v>203</v>
      </c>
      <c r="J811" s="149" t="s">
        <v>204</v>
      </c>
      <c r="K811" s="149"/>
    </row>
    <row r="812" spans="1:11" ht="12.75">
      <c r="A812" s="16" t="s">
        <v>205</v>
      </c>
      <c r="B812" s="75" t="s">
        <v>200</v>
      </c>
      <c r="C812" s="16" t="s">
        <v>206</v>
      </c>
      <c r="D812" s="17" t="s">
        <v>207</v>
      </c>
      <c r="E812" s="18" t="s">
        <v>208</v>
      </c>
      <c r="F812" s="19" t="s">
        <v>209</v>
      </c>
      <c r="G812" s="18" t="s">
        <v>210</v>
      </c>
      <c r="H812" s="18" t="s">
        <v>211</v>
      </c>
      <c r="I812" s="18" t="s">
        <v>212</v>
      </c>
      <c r="J812" s="20" t="s">
        <v>213</v>
      </c>
      <c r="K812" s="20" t="s">
        <v>214</v>
      </c>
    </row>
    <row r="813" spans="1:11" ht="12.75">
      <c r="A813" s="96" t="s">
        <v>490</v>
      </c>
      <c r="B813" s="97" t="s">
        <v>491</v>
      </c>
      <c r="C813" s="1" t="s">
        <v>492</v>
      </c>
      <c r="D813" s="27">
        <v>36.8</v>
      </c>
      <c r="E813" s="99">
        <v>17791</v>
      </c>
      <c r="F813" s="100" t="s">
        <v>130</v>
      </c>
      <c r="G813" s="101">
        <v>12820</v>
      </c>
      <c r="H813" s="31">
        <v>4</v>
      </c>
      <c r="I813" s="101">
        <v>146</v>
      </c>
      <c r="J813" s="32">
        <v>0</v>
      </c>
      <c r="K813" s="103">
        <v>0</v>
      </c>
    </row>
    <row r="814" ht="12.75">
      <c r="F814" s="15" t="s">
        <v>125</v>
      </c>
    </row>
    <row r="815" spans="1:11" ht="12.75">
      <c r="A815" s="39"/>
      <c r="B815" s="76"/>
      <c r="C815" s="39"/>
      <c r="D815" s="41"/>
      <c r="E815" s="45"/>
      <c r="F815" s="40" t="s">
        <v>127</v>
      </c>
      <c r="G815" s="42"/>
      <c r="H815" s="43"/>
      <c r="I815" s="42"/>
      <c r="J815" s="44"/>
      <c r="K815" s="44"/>
    </row>
    <row r="816" spans="1:11" ht="12.75">
      <c r="A816" s="88" t="s">
        <v>1459</v>
      </c>
      <c r="B816" s="94" t="s">
        <v>254</v>
      </c>
      <c r="C816" s="88" t="s">
        <v>857</v>
      </c>
      <c r="D816" s="89">
        <v>101.9</v>
      </c>
      <c r="E816" s="90">
        <v>248056</v>
      </c>
      <c r="F816" s="91" t="s">
        <v>131</v>
      </c>
      <c r="G816" s="92">
        <v>0</v>
      </c>
      <c r="H816" s="93">
        <v>9</v>
      </c>
      <c r="I816" s="92">
        <v>18797</v>
      </c>
      <c r="J816" s="95">
        <v>0</v>
      </c>
      <c r="K816" s="95">
        <v>0</v>
      </c>
    </row>
    <row r="817" spans="1:11" ht="12.75">
      <c r="A817" s="88" t="s">
        <v>42</v>
      </c>
      <c r="B817" s="94" t="s">
        <v>45</v>
      </c>
      <c r="C817" s="88" t="s">
        <v>859</v>
      </c>
      <c r="D817" s="89">
        <v>175.9</v>
      </c>
      <c r="E817" s="90">
        <v>1215752</v>
      </c>
      <c r="F817" s="91" t="s">
        <v>129</v>
      </c>
      <c r="G817" s="92">
        <v>532454</v>
      </c>
      <c r="H817" s="93">
        <v>15</v>
      </c>
      <c r="I817" s="92">
        <v>32518</v>
      </c>
      <c r="J817" s="95">
        <v>0</v>
      </c>
      <c r="K817" s="95">
        <v>0</v>
      </c>
    </row>
    <row r="818" spans="1:11" ht="12.75">
      <c r="A818" s="88" t="s">
        <v>42</v>
      </c>
      <c r="B818" s="94" t="s">
        <v>1354</v>
      </c>
      <c r="C818" s="88" t="s">
        <v>1355</v>
      </c>
      <c r="D818" s="89">
        <v>260</v>
      </c>
      <c r="E818" s="90">
        <v>0</v>
      </c>
      <c r="F818" s="91" t="s">
        <v>129</v>
      </c>
      <c r="G818" s="92">
        <v>0</v>
      </c>
      <c r="H818" s="93">
        <v>3</v>
      </c>
      <c r="I818" s="92">
        <v>400</v>
      </c>
      <c r="J818" s="95">
        <v>0</v>
      </c>
      <c r="K818" s="95">
        <v>0</v>
      </c>
    </row>
    <row r="819" spans="1:11" ht="12.75">
      <c r="A819" s="88" t="s">
        <v>42</v>
      </c>
      <c r="B819" s="94" t="s">
        <v>44</v>
      </c>
      <c r="C819" s="88" t="s">
        <v>858</v>
      </c>
      <c r="D819" s="89">
        <v>255</v>
      </c>
      <c r="E819" s="90">
        <v>187862</v>
      </c>
      <c r="F819" s="91" t="s">
        <v>129</v>
      </c>
      <c r="G819" s="92">
        <v>87093</v>
      </c>
      <c r="H819" s="93">
        <v>15</v>
      </c>
      <c r="I819" s="92">
        <v>7852</v>
      </c>
      <c r="J819" s="95">
        <v>0</v>
      </c>
      <c r="K819" s="95">
        <v>0</v>
      </c>
    </row>
    <row r="820" spans="1:11" ht="12.75">
      <c r="A820" s="88" t="s">
        <v>42</v>
      </c>
      <c r="B820" s="94" t="s">
        <v>46</v>
      </c>
      <c r="C820" s="88" t="s">
        <v>860</v>
      </c>
      <c r="D820" s="89">
        <v>32.7</v>
      </c>
      <c r="E820" s="90">
        <v>500</v>
      </c>
      <c r="F820" s="91" t="s">
        <v>129</v>
      </c>
      <c r="G820" s="92">
        <v>0</v>
      </c>
      <c r="H820" s="93">
        <v>3</v>
      </c>
      <c r="I820" s="92">
        <v>18</v>
      </c>
      <c r="J820" s="95">
        <v>0</v>
      </c>
      <c r="K820" s="95">
        <v>0</v>
      </c>
    </row>
    <row r="821" spans="1:11" ht="12.75">
      <c r="A821" s="88" t="s">
        <v>1756</v>
      </c>
      <c r="B821" s="94" t="s">
        <v>1757</v>
      </c>
      <c r="C821" s="88" t="s">
        <v>1758</v>
      </c>
      <c r="D821" s="89">
        <v>175</v>
      </c>
      <c r="E821" s="90">
        <v>23744</v>
      </c>
      <c r="F821" s="91" t="s">
        <v>135</v>
      </c>
      <c r="G821" s="92">
        <v>0</v>
      </c>
      <c r="H821" s="93">
        <v>2</v>
      </c>
      <c r="I821" s="92">
        <v>416</v>
      </c>
      <c r="J821" s="95">
        <v>0</v>
      </c>
      <c r="K821" s="95">
        <v>0</v>
      </c>
    </row>
    <row r="822" spans="1:11" ht="12.75">
      <c r="A822" s="88" t="s">
        <v>1342</v>
      </c>
      <c r="B822" s="94" t="s">
        <v>180</v>
      </c>
      <c r="C822" s="88" t="s">
        <v>1356</v>
      </c>
      <c r="D822" s="89">
        <v>285</v>
      </c>
      <c r="E822" s="90">
        <v>645676</v>
      </c>
      <c r="F822" s="91" t="s">
        <v>129</v>
      </c>
      <c r="G822" s="92">
        <v>490809</v>
      </c>
      <c r="H822" s="93">
        <v>20</v>
      </c>
      <c r="I822" s="92">
        <v>37532</v>
      </c>
      <c r="J822" s="95">
        <v>0</v>
      </c>
      <c r="K822" s="95">
        <v>2</v>
      </c>
    </row>
    <row r="823" spans="1:11" ht="26.25">
      <c r="A823" s="120" t="s">
        <v>1460</v>
      </c>
      <c r="B823" s="94" t="s">
        <v>321</v>
      </c>
      <c r="C823" s="88" t="s">
        <v>861</v>
      </c>
      <c r="D823" s="89">
        <v>301</v>
      </c>
      <c r="E823" s="90">
        <v>887664</v>
      </c>
      <c r="F823" s="91" t="s">
        <v>129</v>
      </c>
      <c r="G823" s="92">
        <v>643402</v>
      </c>
      <c r="H823" s="93">
        <v>9</v>
      </c>
      <c r="I823" s="140">
        <v>51759</v>
      </c>
      <c r="J823" s="95">
        <v>0</v>
      </c>
      <c r="K823" s="95">
        <v>0</v>
      </c>
    </row>
    <row r="824" spans="1:11" ht="12.75">
      <c r="A824" s="88" t="s">
        <v>334</v>
      </c>
      <c r="B824" s="94" t="s">
        <v>335</v>
      </c>
      <c r="C824" s="88" t="s">
        <v>1221</v>
      </c>
      <c r="D824" s="89">
        <v>853</v>
      </c>
      <c r="E824" s="90">
        <v>904451</v>
      </c>
      <c r="F824" s="91" t="s">
        <v>129</v>
      </c>
      <c r="G824" s="92">
        <v>392694</v>
      </c>
      <c r="H824" s="93">
        <v>14</v>
      </c>
      <c r="I824" s="92">
        <v>29321</v>
      </c>
      <c r="J824" s="95">
        <v>0</v>
      </c>
      <c r="K824" s="95">
        <v>0</v>
      </c>
    </row>
    <row r="825" spans="1:11" ht="12.75">
      <c r="A825" s="88" t="s">
        <v>345</v>
      </c>
      <c r="B825" s="94" t="s">
        <v>348</v>
      </c>
      <c r="C825" s="88" t="s">
        <v>862</v>
      </c>
      <c r="D825" s="89">
        <v>342</v>
      </c>
      <c r="E825" s="90">
        <v>530</v>
      </c>
      <c r="F825" s="91" t="s">
        <v>129</v>
      </c>
      <c r="G825" s="92">
        <v>0</v>
      </c>
      <c r="H825" s="93">
        <v>1</v>
      </c>
      <c r="I825" s="92">
        <v>10</v>
      </c>
      <c r="J825" s="95">
        <v>0</v>
      </c>
      <c r="K825" s="95">
        <v>0</v>
      </c>
    </row>
    <row r="826" spans="1:11" ht="12.75">
      <c r="A826" s="88" t="s">
        <v>1222</v>
      </c>
      <c r="B826" s="94">
        <v>48082801</v>
      </c>
      <c r="C826" s="88" t="s">
        <v>1223</v>
      </c>
      <c r="D826" s="89">
        <v>5</v>
      </c>
      <c r="E826" s="90">
        <v>8420</v>
      </c>
      <c r="F826" s="91" t="s">
        <v>125</v>
      </c>
      <c r="G826" s="92">
        <v>0</v>
      </c>
      <c r="H826" s="93">
        <v>14</v>
      </c>
      <c r="I826" s="92">
        <v>371</v>
      </c>
      <c r="J826" s="95">
        <v>0</v>
      </c>
      <c r="K826" s="95">
        <v>0</v>
      </c>
    </row>
    <row r="827" spans="1:11" ht="12.75">
      <c r="A827" s="88" t="s">
        <v>863</v>
      </c>
      <c r="B827" s="94" t="s">
        <v>864</v>
      </c>
      <c r="C827" s="88" t="s">
        <v>865</v>
      </c>
      <c r="D827" s="89">
        <v>5</v>
      </c>
      <c r="E827" s="90">
        <v>9500</v>
      </c>
      <c r="F827" s="91" t="s">
        <v>135</v>
      </c>
      <c r="G827" s="92">
        <v>0</v>
      </c>
      <c r="H827" s="93">
        <v>1</v>
      </c>
      <c r="I827" s="92">
        <v>282</v>
      </c>
      <c r="J827" s="95">
        <v>0</v>
      </c>
      <c r="K827" s="95">
        <v>0</v>
      </c>
    </row>
    <row r="828" spans="1:11" ht="12.75">
      <c r="A828" s="88" t="s">
        <v>463</v>
      </c>
      <c r="B828" s="94" t="s">
        <v>252</v>
      </c>
      <c r="C828" s="88" t="s">
        <v>866</v>
      </c>
      <c r="D828" s="89">
        <v>359.9</v>
      </c>
      <c r="E828" s="90">
        <v>198200</v>
      </c>
      <c r="F828" s="91" t="s">
        <v>131</v>
      </c>
      <c r="G828" s="92">
        <v>131575</v>
      </c>
      <c r="H828" s="93">
        <v>5</v>
      </c>
      <c r="I828" s="92">
        <v>13013</v>
      </c>
      <c r="J828" s="95">
        <v>0</v>
      </c>
      <c r="K828" s="95">
        <v>0</v>
      </c>
    </row>
    <row r="829" spans="1:11" ht="12.75">
      <c r="A829" s="88" t="s">
        <v>463</v>
      </c>
      <c r="B829" s="94" t="s">
        <v>253</v>
      </c>
      <c r="C829" s="88" t="s">
        <v>867</v>
      </c>
      <c r="D829" s="89">
        <v>142</v>
      </c>
      <c r="E829" s="90">
        <v>480380</v>
      </c>
      <c r="F829" s="91" t="s">
        <v>129</v>
      </c>
      <c r="G829" s="92">
        <v>394570</v>
      </c>
      <c r="H829" s="93">
        <v>15</v>
      </c>
      <c r="I829" s="92">
        <v>37107</v>
      </c>
      <c r="J829" s="95">
        <v>0</v>
      </c>
      <c r="K829" s="95">
        <v>0</v>
      </c>
    </row>
    <row r="830" spans="1:11" ht="12.75">
      <c r="A830" s="88" t="s">
        <v>275</v>
      </c>
      <c r="B830" s="94" t="s">
        <v>1059</v>
      </c>
      <c r="C830" s="88" t="s">
        <v>868</v>
      </c>
      <c r="D830" s="89">
        <v>49</v>
      </c>
      <c r="E830" s="90">
        <v>922</v>
      </c>
      <c r="F830" s="91" t="s">
        <v>135</v>
      </c>
      <c r="G830" s="92">
        <v>0</v>
      </c>
      <c r="H830" s="93">
        <v>16</v>
      </c>
      <c r="I830" s="92">
        <v>23308</v>
      </c>
      <c r="J830" s="95">
        <v>0</v>
      </c>
      <c r="K830" s="95">
        <v>0</v>
      </c>
    </row>
    <row r="831" spans="1:11" ht="12.75">
      <c r="A831" s="88" t="s">
        <v>275</v>
      </c>
      <c r="B831" s="94" t="s">
        <v>869</v>
      </c>
      <c r="C831" s="88" t="s">
        <v>870</v>
      </c>
      <c r="D831" s="89">
        <v>5</v>
      </c>
      <c r="E831" s="90">
        <v>9420</v>
      </c>
      <c r="F831" s="91" t="s">
        <v>135</v>
      </c>
      <c r="G831" s="92">
        <v>0</v>
      </c>
      <c r="H831" s="93">
        <v>2</v>
      </c>
      <c r="I831" s="92">
        <v>492</v>
      </c>
      <c r="J831" s="95">
        <v>0</v>
      </c>
      <c r="K831" s="95">
        <v>0</v>
      </c>
    </row>
    <row r="832" spans="1:11" s="2" customFormat="1" ht="12.75">
      <c r="A832" s="21" t="s">
        <v>107</v>
      </c>
      <c r="B832" s="71">
        <v>17</v>
      </c>
      <c r="C832" s="21"/>
      <c r="D832" s="33">
        <f>SUM(D813:D831)</f>
        <v>3384.2000000000003</v>
      </c>
      <c r="E832" s="24">
        <f>SUM(E813:E831)</f>
        <v>4838868</v>
      </c>
      <c r="F832" s="34"/>
      <c r="G832" s="24">
        <f>SUM(G813:G831)</f>
        <v>2685417</v>
      </c>
      <c r="H832" s="24">
        <f>SUM(H813:H831)</f>
        <v>148</v>
      </c>
      <c r="I832" s="24">
        <f>SUM(I813:I831)</f>
        <v>253342</v>
      </c>
      <c r="J832" s="24">
        <f>SUM(J813:J831)</f>
        <v>0</v>
      </c>
      <c r="K832" s="24">
        <f>SUM(K813:K831)</f>
        <v>2</v>
      </c>
    </row>
    <row r="833" ht="15" customHeight="1"/>
    <row r="834" spans="1:11" s="2" customFormat="1" ht="16.5">
      <c r="A834" s="58" t="s">
        <v>384</v>
      </c>
      <c r="B834" s="74"/>
      <c r="C834" s="10"/>
      <c r="D834" s="10"/>
      <c r="E834" s="11"/>
      <c r="F834" s="12"/>
      <c r="G834" s="13"/>
      <c r="H834" s="11"/>
      <c r="I834" s="13"/>
      <c r="J834" s="14"/>
      <c r="K834" s="14"/>
    </row>
    <row r="835" spans="4:11" ht="12.75" customHeight="1">
      <c r="D835" s="3" t="s">
        <v>200</v>
      </c>
      <c r="E835" s="6" t="s">
        <v>201</v>
      </c>
      <c r="G835" s="6" t="s">
        <v>278</v>
      </c>
      <c r="H835" s="6" t="s">
        <v>202</v>
      </c>
      <c r="I835" s="6" t="s">
        <v>203</v>
      </c>
      <c r="J835" s="149" t="s">
        <v>204</v>
      </c>
      <c r="K835" s="149"/>
    </row>
    <row r="836" spans="1:11" ht="12.75">
      <c r="A836" s="16" t="s">
        <v>205</v>
      </c>
      <c r="B836" s="75" t="s">
        <v>200</v>
      </c>
      <c r="C836" s="16" t="s">
        <v>206</v>
      </c>
      <c r="D836" s="17" t="s">
        <v>207</v>
      </c>
      <c r="E836" s="18" t="s">
        <v>208</v>
      </c>
      <c r="F836" s="19" t="s">
        <v>209</v>
      </c>
      <c r="G836" s="18" t="s">
        <v>210</v>
      </c>
      <c r="H836" s="18" t="s">
        <v>211</v>
      </c>
      <c r="I836" s="18" t="s">
        <v>212</v>
      </c>
      <c r="J836" s="20" t="s">
        <v>213</v>
      </c>
      <c r="K836" s="20" t="s">
        <v>214</v>
      </c>
    </row>
    <row r="837" spans="1:11" ht="12.75">
      <c r="A837" s="81" t="s">
        <v>549</v>
      </c>
      <c r="B837" s="117" t="s">
        <v>550</v>
      </c>
      <c r="C837" s="81" t="s">
        <v>873</v>
      </c>
      <c r="D837" s="82">
        <v>218</v>
      </c>
      <c r="E837" s="83">
        <v>74541</v>
      </c>
      <c r="F837" s="84" t="s">
        <v>131</v>
      </c>
      <c r="G837" s="85">
        <v>0</v>
      </c>
      <c r="H837" s="86">
        <v>6</v>
      </c>
      <c r="I837" s="85">
        <v>6342</v>
      </c>
      <c r="J837" s="118">
        <v>0</v>
      </c>
      <c r="K837" s="118">
        <v>0</v>
      </c>
    </row>
    <row r="838" spans="1:11" ht="12.75">
      <c r="A838" s="39"/>
      <c r="B838" s="76"/>
      <c r="C838" s="39"/>
      <c r="D838" s="41"/>
      <c r="E838" s="45"/>
      <c r="F838" s="40" t="s">
        <v>127</v>
      </c>
      <c r="G838" s="42"/>
      <c r="H838" s="43"/>
      <c r="I838" s="42"/>
      <c r="J838" s="44"/>
      <c r="K838" s="44"/>
    </row>
    <row r="839" spans="1:11" ht="12.75">
      <c r="A839" s="88" t="s">
        <v>549</v>
      </c>
      <c r="B839" s="94" t="s">
        <v>871</v>
      </c>
      <c r="C839" s="88" t="s">
        <v>872</v>
      </c>
      <c r="D839" s="89">
        <v>54</v>
      </c>
      <c r="E839" s="90">
        <v>7399</v>
      </c>
      <c r="F839" s="91" t="s">
        <v>131</v>
      </c>
      <c r="G839" s="92">
        <v>0</v>
      </c>
      <c r="H839" s="93">
        <v>4</v>
      </c>
      <c r="I839" s="92">
        <v>2862</v>
      </c>
      <c r="J839" s="95">
        <v>0</v>
      </c>
      <c r="K839" s="95">
        <v>1</v>
      </c>
    </row>
    <row r="840" spans="1:11" ht="12.75">
      <c r="A840" s="88" t="s">
        <v>549</v>
      </c>
      <c r="B840" s="94" t="s">
        <v>551</v>
      </c>
      <c r="C840" s="88" t="s">
        <v>872</v>
      </c>
      <c r="D840" s="89">
        <v>95</v>
      </c>
      <c r="E840" s="90">
        <v>1000</v>
      </c>
      <c r="F840" s="91" t="s">
        <v>131</v>
      </c>
      <c r="G840" s="92">
        <v>0</v>
      </c>
      <c r="H840" s="93">
        <v>4</v>
      </c>
      <c r="I840" s="92">
        <v>2862</v>
      </c>
      <c r="J840" s="95">
        <v>0</v>
      </c>
      <c r="K840" s="95">
        <v>1</v>
      </c>
    </row>
    <row r="841" spans="1:11" ht="12.75">
      <c r="A841" s="88" t="s">
        <v>549</v>
      </c>
      <c r="B841" s="94" t="s">
        <v>874</v>
      </c>
      <c r="C841" s="88" t="s">
        <v>875</v>
      </c>
      <c r="D841" s="89">
        <v>59</v>
      </c>
      <c r="E841" s="90">
        <v>23761</v>
      </c>
      <c r="F841" s="91" t="s">
        <v>131</v>
      </c>
      <c r="G841" s="92">
        <v>0</v>
      </c>
      <c r="H841" s="93">
        <v>4</v>
      </c>
      <c r="I841" s="92">
        <v>2862</v>
      </c>
      <c r="J841" s="95">
        <v>0</v>
      </c>
      <c r="K841" s="95">
        <v>1</v>
      </c>
    </row>
    <row r="842" spans="1:11" ht="12.75">
      <c r="A842" s="88" t="s">
        <v>439</v>
      </c>
      <c r="B842" s="94" t="s">
        <v>441</v>
      </c>
      <c r="C842" s="88" t="s">
        <v>876</v>
      </c>
      <c r="D842" s="89">
        <v>178.3</v>
      </c>
      <c r="E842" s="90">
        <v>318265</v>
      </c>
      <c r="F842" s="91" t="s">
        <v>133</v>
      </c>
      <c r="G842" s="92">
        <v>241181</v>
      </c>
      <c r="H842" s="93">
        <v>30</v>
      </c>
      <c r="I842" s="92">
        <v>38396</v>
      </c>
      <c r="J842" s="95">
        <v>0</v>
      </c>
      <c r="K842" s="95">
        <v>2</v>
      </c>
    </row>
    <row r="843" spans="1:11" ht="12.75">
      <c r="A843" s="88" t="s">
        <v>439</v>
      </c>
      <c r="B843" s="94" t="s">
        <v>442</v>
      </c>
      <c r="C843" s="88" t="s">
        <v>877</v>
      </c>
      <c r="D843" s="89">
        <v>166.6</v>
      </c>
      <c r="E843" s="90">
        <v>230467</v>
      </c>
      <c r="F843" s="91" t="s">
        <v>129</v>
      </c>
      <c r="G843" s="92">
        <v>172064</v>
      </c>
      <c r="H843" s="93">
        <v>30</v>
      </c>
      <c r="I843" s="92">
        <v>27804</v>
      </c>
      <c r="J843" s="95">
        <v>0</v>
      </c>
      <c r="K843" s="95">
        <v>2</v>
      </c>
    </row>
    <row r="844" spans="1:11" ht="12.75">
      <c r="A844" s="104" t="s">
        <v>463</v>
      </c>
      <c r="B844" s="105" t="s">
        <v>255</v>
      </c>
      <c r="C844" s="104" t="s">
        <v>878</v>
      </c>
      <c r="D844" s="106">
        <v>176</v>
      </c>
      <c r="E844" s="107">
        <v>549</v>
      </c>
      <c r="F844" s="108" t="s">
        <v>134</v>
      </c>
      <c r="G844" s="109">
        <v>0</v>
      </c>
      <c r="H844" s="110">
        <v>2</v>
      </c>
      <c r="I844" s="109">
        <v>16</v>
      </c>
      <c r="J844" s="111">
        <v>0</v>
      </c>
      <c r="K844" s="111">
        <v>0</v>
      </c>
    </row>
    <row r="845" spans="1:11" s="2" customFormat="1" ht="12.75">
      <c r="A845" s="21" t="s">
        <v>108</v>
      </c>
      <c r="B845" s="59">
        <v>7</v>
      </c>
      <c r="C845" s="21"/>
      <c r="D845" s="33">
        <f>SUM(D837:D844)</f>
        <v>946.9</v>
      </c>
      <c r="E845" s="24">
        <f>SUM(E837:E844)</f>
        <v>655982</v>
      </c>
      <c r="F845" s="34"/>
      <c r="G845" s="24">
        <f>SUM(G837:G844)</f>
        <v>413245</v>
      </c>
      <c r="H845" s="24">
        <f>SUM(H837:H844)</f>
        <v>80</v>
      </c>
      <c r="I845" s="24">
        <f>SUM(I837:I844)</f>
        <v>81144</v>
      </c>
      <c r="J845" s="24">
        <f>SUM(J837:J844)</f>
        <v>0</v>
      </c>
      <c r="K845" s="24">
        <f>SUM(K837:K844)</f>
        <v>7</v>
      </c>
    </row>
    <row r="846" ht="15" customHeight="1"/>
    <row r="847" spans="1:11" s="2" customFormat="1" ht="16.5">
      <c r="A847" s="58" t="s">
        <v>385</v>
      </c>
      <c r="B847" s="74"/>
      <c r="C847" s="10"/>
      <c r="D847" s="10"/>
      <c r="E847" s="11"/>
      <c r="F847" s="12"/>
      <c r="G847" s="13"/>
      <c r="H847" s="11"/>
      <c r="I847" s="13"/>
      <c r="J847" s="14"/>
      <c r="K847" s="14"/>
    </row>
    <row r="848" spans="4:11" ht="12.75" customHeight="1">
      <c r="D848" s="3" t="s">
        <v>200</v>
      </c>
      <c r="E848" s="6" t="s">
        <v>201</v>
      </c>
      <c r="G848" s="6" t="s">
        <v>278</v>
      </c>
      <c r="H848" s="6" t="s">
        <v>202</v>
      </c>
      <c r="I848" s="6" t="s">
        <v>203</v>
      </c>
      <c r="J848" s="149" t="s">
        <v>204</v>
      </c>
      <c r="K848" s="149"/>
    </row>
    <row r="849" spans="1:11" ht="12.75">
      <c r="A849" s="16" t="s">
        <v>205</v>
      </c>
      <c r="B849" s="75" t="s">
        <v>200</v>
      </c>
      <c r="C849" s="16" t="s">
        <v>206</v>
      </c>
      <c r="D849" s="17" t="s">
        <v>207</v>
      </c>
      <c r="E849" s="18" t="s">
        <v>208</v>
      </c>
      <c r="F849" s="19" t="s">
        <v>209</v>
      </c>
      <c r="G849" s="18" t="s">
        <v>210</v>
      </c>
      <c r="H849" s="18" t="s">
        <v>211</v>
      </c>
      <c r="I849" s="18" t="s">
        <v>212</v>
      </c>
      <c r="J849" s="20" t="s">
        <v>213</v>
      </c>
      <c r="K849" s="20" t="s">
        <v>214</v>
      </c>
    </row>
    <row r="850" spans="1:11" ht="12.75">
      <c r="A850" s="79" t="s">
        <v>1759</v>
      </c>
      <c r="B850" s="80" t="s">
        <v>1760</v>
      </c>
      <c r="C850" s="79" t="s">
        <v>1761</v>
      </c>
      <c r="D850" s="112">
        <v>2</v>
      </c>
      <c r="E850" s="115">
        <v>1200</v>
      </c>
      <c r="F850" s="114" t="s">
        <v>125</v>
      </c>
      <c r="G850" s="115">
        <v>0</v>
      </c>
      <c r="H850" s="115">
        <v>0</v>
      </c>
      <c r="I850" s="115">
        <v>0</v>
      </c>
      <c r="J850" s="87">
        <v>0</v>
      </c>
      <c r="K850" s="87">
        <v>0</v>
      </c>
    </row>
    <row r="851" spans="1:11" ht="12.75">
      <c r="A851" s="88" t="s">
        <v>1762</v>
      </c>
      <c r="B851" s="94" t="s">
        <v>1763</v>
      </c>
      <c r="C851" s="88" t="s">
        <v>1764</v>
      </c>
      <c r="D851" s="89">
        <v>5</v>
      </c>
      <c r="E851" s="92">
        <v>1452</v>
      </c>
      <c r="F851" s="91" t="s">
        <v>134</v>
      </c>
      <c r="G851" s="92">
        <v>610</v>
      </c>
      <c r="H851" s="92">
        <v>2</v>
      </c>
      <c r="I851" s="92">
        <v>800</v>
      </c>
      <c r="J851" s="95">
        <v>0</v>
      </c>
      <c r="K851" s="95">
        <v>0</v>
      </c>
    </row>
    <row r="852" spans="1:11" ht="12.75">
      <c r="A852" s="88" t="s">
        <v>1765</v>
      </c>
      <c r="B852" s="94" t="s">
        <v>1766</v>
      </c>
      <c r="C852" s="88" t="s">
        <v>1767</v>
      </c>
      <c r="D852" s="89">
        <v>5</v>
      </c>
      <c r="E852" s="92">
        <v>2000</v>
      </c>
      <c r="F852" s="91" t="s">
        <v>125</v>
      </c>
      <c r="G852" s="92">
        <v>0</v>
      </c>
      <c r="H852" s="92">
        <v>0</v>
      </c>
      <c r="I852" s="92">
        <v>0</v>
      </c>
      <c r="J852" s="95">
        <v>0</v>
      </c>
      <c r="K852" s="95">
        <v>0</v>
      </c>
    </row>
    <row r="853" spans="1:11" ht="12.75">
      <c r="A853" s="88" t="s">
        <v>1768</v>
      </c>
      <c r="B853" s="94" t="s">
        <v>1769</v>
      </c>
      <c r="C853" s="88" t="s">
        <v>1770</v>
      </c>
      <c r="D853" s="89">
        <v>3</v>
      </c>
      <c r="E853" s="92">
        <v>1721</v>
      </c>
      <c r="F853" s="91" t="s">
        <v>125</v>
      </c>
      <c r="G853" s="92">
        <v>0</v>
      </c>
      <c r="H853" s="92">
        <v>0</v>
      </c>
      <c r="I853" s="92">
        <v>0</v>
      </c>
      <c r="J853" s="95">
        <v>0</v>
      </c>
      <c r="K853" s="95">
        <v>0</v>
      </c>
    </row>
    <row r="854" spans="1:11" ht="12.75">
      <c r="A854" s="88" t="s">
        <v>1771</v>
      </c>
      <c r="B854" s="94" t="s">
        <v>1772</v>
      </c>
      <c r="C854" s="88" t="s">
        <v>1773</v>
      </c>
      <c r="D854" s="89">
        <v>5</v>
      </c>
      <c r="E854" s="92">
        <v>480</v>
      </c>
      <c r="F854" s="91" t="s">
        <v>125</v>
      </c>
      <c r="G854" s="92">
        <v>0</v>
      </c>
      <c r="H854" s="92">
        <v>0</v>
      </c>
      <c r="I854" s="92">
        <v>0</v>
      </c>
      <c r="J854" s="95">
        <v>0</v>
      </c>
      <c r="K854" s="95">
        <v>0</v>
      </c>
    </row>
    <row r="855" spans="1:11" ht="12.75">
      <c r="A855" s="88" t="s">
        <v>1774</v>
      </c>
      <c r="B855" s="94" t="s">
        <v>1775</v>
      </c>
      <c r="C855" s="88" t="s">
        <v>1776</v>
      </c>
      <c r="D855" s="89">
        <v>5</v>
      </c>
      <c r="E855" s="92">
        <v>1100</v>
      </c>
      <c r="F855" s="91" t="s">
        <v>125</v>
      </c>
      <c r="G855" s="92">
        <v>0</v>
      </c>
      <c r="H855" s="92">
        <v>0</v>
      </c>
      <c r="I855" s="92">
        <v>0</v>
      </c>
      <c r="J855" s="95">
        <v>0</v>
      </c>
      <c r="K855" s="95">
        <v>0</v>
      </c>
    </row>
    <row r="856" spans="1:11" ht="12.75">
      <c r="A856" s="88" t="s">
        <v>463</v>
      </c>
      <c r="B856" s="94">
        <v>50890301</v>
      </c>
      <c r="C856" s="88" t="s">
        <v>1224</v>
      </c>
      <c r="D856" s="89">
        <v>90</v>
      </c>
      <c r="E856" s="92">
        <v>9953</v>
      </c>
      <c r="F856" s="91" t="s">
        <v>134</v>
      </c>
      <c r="G856" s="92">
        <v>0</v>
      </c>
      <c r="H856" s="92">
        <v>2</v>
      </c>
      <c r="I856" s="92">
        <v>40</v>
      </c>
      <c r="J856" s="95">
        <v>0</v>
      </c>
      <c r="K856" s="95">
        <v>0</v>
      </c>
    </row>
    <row r="857" spans="1:11" ht="12.75">
      <c r="A857" s="88" t="s">
        <v>1777</v>
      </c>
      <c r="B857" s="94" t="s">
        <v>1778</v>
      </c>
      <c r="C857" s="88" t="s">
        <v>1779</v>
      </c>
      <c r="D857" s="89">
        <v>3</v>
      </c>
      <c r="E857" s="92">
        <v>1983</v>
      </c>
      <c r="F857" s="91" t="s">
        <v>125</v>
      </c>
      <c r="G857" s="92">
        <v>0</v>
      </c>
      <c r="H857" s="92">
        <v>1</v>
      </c>
      <c r="I857" s="92">
        <v>62</v>
      </c>
      <c r="J857" s="95">
        <v>0</v>
      </c>
      <c r="K857" s="95">
        <v>0</v>
      </c>
    </row>
    <row r="858" spans="1:11" ht="12.75">
      <c r="A858" s="88" t="s">
        <v>277</v>
      </c>
      <c r="B858" s="94" t="s">
        <v>1780</v>
      </c>
      <c r="C858" s="88" t="s">
        <v>1781</v>
      </c>
      <c r="D858" s="89">
        <v>71</v>
      </c>
      <c r="E858" s="92">
        <v>89336</v>
      </c>
      <c r="F858" s="91" t="s">
        <v>134</v>
      </c>
      <c r="G858" s="92">
        <v>81223</v>
      </c>
      <c r="H858" s="92">
        <v>2</v>
      </c>
      <c r="I858" s="92">
        <v>4890</v>
      </c>
      <c r="J858" s="95">
        <v>0</v>
      </c>
      <c r="K858" s="95">
        <v>0</v>
      </c>
    </row>
    <row r="859" spans="1:11" ht="12.75">
      <c r="A859" s="88" t="s">
        <v>1782</v>
      </c>
      <c r="B859" s="94" t="s">
        <v>1783</v>
      </c>
      <c r="C859" s="88" t="s">
        <v>1784</v>
      </c>
      <c r="D859" s="89">
        <v>5</v>
      </c>
      <c r="E859" s="92">
        <v>250</v>
      </c>
      <c r="F859" s="91" t="s">
        <v>134</v>
      </c>
      <c r="G859" s="92">
        <v>0</v>
      </c>
      <c r="H859" s="92">
        <v>0</v>
      </c>
      <c r="I859" s="92">
        <v>0</v>
      </c>
      <c r="J859" s="95">
        <v>0</v>
      </c>
      <c r="K859" s="95">
        <v>0</v>
      </c>
    </row>
    <row r="860" spans="1:11" ht="12.75">
      <c r="A860" s="88" t="s">
        <v>1785</v>
      </c>
      <c r="B860" s="94" t="s">
        <v>1786</v>
      </c>
      <c r="C860" s="88" t="s">
        <v>1787</v>
      </c>
      <c r="D860" s="89">
        <v>5</v>
      </c>
      <c r="E860" s="92">
        <v>350</v>
      </c>
      <c r="F860" s="91" t="s">
        <v>125</v>
      </c>
      <c r="G860" s="92">
        <v>0</v>
      </c>
      <c r="H860" s="92">
        <v>1</v>
      </c>
      <c r="I860" s="92">
        <v>40</v>
      </c>
      <c r="J860" s="95">
        <v>0</v>
      </c>
      <c r="K860" s="95">
        <v>0</v>
      </c>
    </row>
    <row r="861" spans="1:11" ht="12.75">
      <c r="A861" s="88" t="s">
        <v>1788</v>
      </c>
      <c r="B861" s="94" t="s">
        <v>1789</v>
      </c>
      <c r="C861" s="88" t="s">
        <v>1790</v>
      </c>
      <c r="D861" s="89">
        <v>2</v>
      </c>
      <c r="E861" s="92">
        <v>910</v>
      </c>
      <c r="F861" s="91" t="s">
        <v>125</v>
      </c>
      <c r="G861" s="92">
        <v>0</v>
      </c>
      <c r="H861" s="92">
        <v>0</v>
      </c>
      <c r="I861" s="92">
        <v>0</v>
      </c>
      <c r="J861" s="95">
        <v>0</v>
      </c>
      <c r="K861" s="95">
        <v>0</v>
      </c>
    </row>
    <row r="862" spans="1:11" ht="12.75">
      <c r="A862" s="88" t="s">
        <v>1791</v>
      </c>
      <c r="B862" s="94" t="s">
        <v>1792</v>
      </c>
      <c r="C862" s="88" t="s">
        <v>1793</v>
      </c>
      <c r="D862" s="89">
        <v>1</v>
      </c>
      <c r="E862" s="92">
        <v>1040</v>
      </c>
      <c r="F862" s="91" t="s">
        <v>125</v>
      </c>
      <c r="G862" s="92">
        <v>0</v>
      </c>
      <c r="H862" s="92">
        <v>0</v>
      </c>
      <c r="I862" s="92">
        <v>0</v>
      </c>
      <c r="J862" s="95">
        <v>0</v>
      </c>
      <c r="K862" s="95">
        <v>0</v>
      </c>
    </row>
    <row r="863" spans="1:11" ht="12.75">
      <c r="A863" s="104" t="s">
        <v>1791</v>
      </c>
      <c r="B863" s="105" t="s">
        <v>1794</v>
      </c>
      <c r="C863" s="104" t="s">
        <v>1892</v>
      </c>
      <c r="D863" s="106">
        <v>1</v>
      </c>
      <c r="E863" s="109">
        <v>600</v>
      </c>
      <c r="F863" s="108" t="s">
        <v>125</v>
      </c>
      <c r="G863" s="109">
        <v>0</v>
      </c>
      <c r="H863" s="109">
        <v>0</v>
      </c>
      <c r="I863" s="109">
        <v>0</v>
      </c>
      <c r="J863" s="111">
        <v>0</v>
      </c>
      <c r="K863" s="111">
        <v>0</v>
      </c>
    </row>
    <row r="864" spans="1:11" s="2" customFormat="1" ht="12.75">
      <c r="A864" s="21" t="s">
        <v>109</v>
      </c>
      <c r="B864" s="71">
        <v>14</v>
      </c>
      <c r="C864" s="21"/>
      <c r="D864" s="33">
        <f>SUM(D850:D863)</f>
        <v>203</v>
      </c>
      <c r="E864" s="24">
        <f>SUM(E850:E863)</f>
        <v>112375</v>
      </c>
      <c r="F864" s="34"/>
      <c r="G864" s="24">
        <f>SUM(G850:G863)</f>
        <v>81833</v>
      </c>
      <c r="H864" s="24">
        <f>SUM(H850:H863)</f>
        <v>8</v>
      </c>
      <c r="I864" s="24">
        <f>SUM(I850:I863)</f>
        <v>5832</v>
      </c>
      <c r="J864" s="24">
        <f>SUM(J850:J863)</f>
        <v>0</v>
      </c>
      <c r="K864" s="24">
        <f>SUM(K850:K863)</f>
        <v>0</v>
      </c>
    </row>
    <row r="865" ht="15" customHeight="1">
      <c r="F865" s="29"/>
    </row>
    <row r="866" spans="1:11" s="2" customFormat="1" ht="16.5">
      <c r="A866" s="58" t="s">
        <v>386</v>
      </c>
      <c r="B866" s="74"/>
      <c r="C866" s="10"/>
      <c r="D866" s="10"/>
      <c r="E866" s="11"/>
      <c r="F866" s="12"/>
      <c r="G866" s="13"/>
      <c r="H866" s="11"/>
      <c r="I866" s="13"/>
      <c r="J866" s="14"/>
      <c r="K866" s="14"/>
    </row>
    <row r="867" spans="4:11" ht="12.75" customHeight="1">
      <c r="D867" s="3" t="s">
        <v>200</v>
      </c>
      <c r="E867" s="6" t="s">
        <v>201</v>
      </c>
      <c r="G867" s="6" t="s">
        <v>278</v>
      </c>
      <c r="H867" s="6" t="s">
        <v>202</v>
      </c>
      <c r="I867" s="6" t="s">
        <v>203</v>
      </c>
      <c r="J867" s="149" t="s">
        <v>204</v>
      </c>
      <c r="K867" s="149"/>
    </row>
    <row r="868" spans="1:11" ht="12.75">
      <c r="A868" s="16" t="s">
        <v>205</v>
      </c>
      <c r="B868" s="75" t="s">
        <v>200</v>
      </c>
      <c r="C868" s="16" t="s">
        <v>206</v>
      </c>
      <c r="D868" s="17" t="s">
        <v>207</v>
      </c>
      <c r="E868" s="18" t="s">
        <v>208</v>
      </c>
      <c r="F868" s="19" t="s">
        <v>209</v>
      </c>
      <c r="G868" s="18" t="s">
        <v>210</v>
      </c>
      <c r="H868" s="18" t="s">
        <v>211</v>
      </c>
      <c r="I868" s="18" t="s">
        <v>212</v>
      </c>
      <c r="J868" s="20" t="s">
        <v>213</v>
      </c>
      <c r="K868" s="20" t="s">
        <v>214</v>
      </c>
    </row>
    <row r="869" spans="1:11" ht="12.75">
      <c r="A869" s="1" t="s">
        <v>6</v>
      </c>
      <c r="B869" s="72" t="s">
        <v>1357</v>
      </c>
      <c r="C869" s="1" t="s">
        <v>1358</v>
      </c>
      <c r="D869" s="27">
        <v>68</v>
      </c>
      <c r="E869" s="28">
        <v>52391</v>
      </c>
      <c r="F869" s="15" t="s">
        <v>131</v>
      </c>
      <c r="G869" s="30">
        <v>0</v>
      </c>
      <c r="H869" s="31">
        <v>4</v>
      </c>
      <c r="I869" s="30">
        <v>6383</v>
      </c>
      <c r="J869" s="32">
        <v>0</v>
      </c>
      <c r="K869" s="32">
        <v>0</v>
      </c>
    </row>
    <row r="870" spans="3:11" ht="12.75">
      <c r="C870" s="39"/>
      <c r="D870" s="41"/>
      <c r="E870" s="45"/>
      <c r="F870" s="40" t="s">
        <v>134</v>
      </c>
      <c r="G870" s="42"/>
      <c r="H870" s="43"/>
      <c r="I870" s="42"/>
      <c r="J870" s="44"/>
      <c r="K870" s="44"/>
    </row>
    <row r="871" spans="1:11" ht="12.75">
      <c r="A871" s="88" t="s">
        <v>515</v>
      </c>
      <c r="B871" s="94" t="s">
        <v>879</v>
      </c>
      <c r="C871" s="88" t="s">
        <v>880</v>
      </c>
      <c r="D871" s="89">
        <v>3</v>
      </c>
      <c r="E871" s="90">
        <v>513</v>
      </c>
      <c r="F871" s="91" t="s">
        <v>134</v>
      </c>
      <c r="G871" s="92">
        <v>0</v>
      </c>
      <c r="H871" s="93">
        <v>1</v>
      </c>
      <c r="I871" s="92">
        <v>10</v>
      </c>
      <c r="J871" s="95">
        <v>0</v>
      </c>
      <c r="K871" s="95">
        <v>0</v>
      </c>
    </row>
    <row r="872" spans="1:11" ht="12.75">
      <c r="A872" s="88" t="s">
        <v>47</v>
      </c>
      <c r="B872" s="94" t="s">
        <v>475</v>
      </c>
      <c r="C872" s="88" t="s">
        <v>881</v>
      </c>
      <c r="D872" s="89">
        <v>202</v>
      </c>
      <c r="E872" s="90">
        <v>256800</v>
      </c>
      <c r="F872" s="91" t="s">
        <v>138</v>
      </c>
      <c r="G872" s="92">
        <v>218</v>
      </c>
      <c r="H872" s="93">
        <v>10</v>
      </c>
      <c r="I872" s="92">
        <v>25418</v>
      </c>
      <c r="J872" s="95">
        <v>0</v>
      </c>
      <c r="K872" s="95">
        <v>0</v>
      </c>
    </row>
    <row r="873" spans="1:11" ht="12.75">
      <c r="A873" s="1" t="s">
        <v>516</v>
      </c>
      <c r="B873" s="72" t="s">
        <v>580</v>
      </c>
      <c r="C873" s="1" t="s">
        <v>581</v>
      </c>
      <c r="D873" s="27">
        <v>105.6</v>
      </c>
      <c r="E873" s="28">
        <v>343284</v>
      </c>
      <c r="F873" s="15" t="s">
        <v>131</v>
      </c>
      <c r="G873" s="30">
        <v>326274</v>
      </c>
      <c r="H873" s="31">
        <v>8</v>
      </c>
      <c r="I873" s="30">
        <v>18110</v>
      </c>
      <c r="J873" s="32">
        <v>0</v>
      </c>
      <c r="K873" s="32">
        <v>0</v>
      </c>
    </row>
    <row r="874" spans="4:11" ht="12.75">
      <c r="D874" s="41"/>
      <c r="E874" s="45"/>
      <c r="F874" s="40" t="s">
        <v>127</v>
      </c>
      <c r="J874" s="44"/>
      <c r="K874" s="44"/>
    </row>
    <row r="875" spans="1:11" ht="12.75">
      <c r="A875" s="88" t="s">
        <v>516</v>
      </c>
      <c r="B875" s="94" t="s">
        <v>882</v>
      </c>
      <c r="C875" s="88" t="s">
        <v>581</v>
      </c>
      <c r="D875" s="89">
        <v>67</v>
      </c>
      <c r="E875" s="90">
        <v>16074</v>
      </c>
      <c r="F875" s="91" t="s">
        <v>131</v>
      </c>
      <c r="G875" s="92">
        <v>0</v>
      </c>
      <c r="H875" s="93">
        <v>2</v>
      </c>
      <c r="I875" s="92">
        <v>120</v>
      </c>
      <c r="J875" s="95">
        <v>0</v>
      </c>
      <c r="K875" s="95">
        <v>0</v>
      </c>
    </row>
    <row r="876" spans="1:11" ht="12.75">
      <c r="A876" s="88" t="s">
        <v>1795</v>
      </c>
      <c r="B876" s="94" t="s">
        <v>1796</v>
      </c>
      <c r="C876" s="88" t="s">
        <v>1797</v>
      </c>
      <c r="D876" s="89">
        <v>9</v>
      </c>
      <c r="E876" s="90">
        <v>1080</v>
      </c>
      <c r="F876" s="91" t="s">
        <v>131</v>
      </c>
      <c r="G876" s="92">
        <v>0</v>
      </c>
      <c r="H876" s="93">
        <v>1</v>
      </c>
      <c r="I876" s="92">
        <v>40</v>
      </c>
      <c r="J876" s="95">
        <v>0</v>
      </c>
      <c r="K876" s="95">
        <v>0</v>
      </c>
    </row>
    <row r="877" spans="1:11" ht="12.75">
      <c r="A877" s="88" t="s">
        <v>1225</v>
      </c>
      <c r="B877" s="94">
        <v>52012801</v>
      </c>
      <c r="C877" s="88" t="s">
        <v>883</v>
      </c>
      <c r="D877" s="89">
        <v>5</v>
      </c>
      <c r="E877" s="90">
        <v>2200</v>
      </c>
      <c r="F877" s="91" t="s">
        <v>131</v>
      </c>
      <c r="G877" s="92">
        <v>0</v>
      </c>
      <c r="H877" s="93">
        <v>3</v>
      </c>
      <c r="I877" s="92">
        <v>80</v>
      </c>
      <c r="J877" s="95">
        <v>0</v>
      </c>
      <c r="K877" s="95">
        <v>0</v>
      </c>
    </row>
    <row r="878" spans="1:11" ht="12.75">
      <c r="A878" s="88" t="s">
        <v>1225</v>
      </c>
      <c r="B878" s="94">
        <v>52032802</v>
      </c>
      <c r="C878" s="88" t="s">
        <v>883</v>
      </c>
      <c r="D878" s="89">
        <v>5</v>
      </c>
      <c r="E878" s="90">
        <v>7900</v>
      </c>
      <c r="F878" s="91" t="s">
        <v>131</v>
      </c>
      <c r="G878" s="92">
        <v>0</v>
      </c>
      <c r="H878" s="93">
        <v>3</v>
      </c>
      <c r="I878" s="92">
        <v>450</v>
      </c>
      <c r="J878" s="95">
        <v>0</v>
      </c>
      <c r="K878" s="95">
        <v>0</v>
      </c>
    </row>
    <row r="879" spans="1:11" ht="12.75">
      <c r="A879" s="88" t="s">
        <v>1225</v>
      </c>
      <c r="B879" s="94">
        <v>52072801</v>
      </c>
      <c r="C879" s="88" t="s">
        <v>1226</v>
      </c>
      <c r="D879" s="89">
        <v>5</v>
      </c>
      <c r="E879" s="90">
        <v>4800</v>
      </c>
      <c r="F879" s="91" t="s">
        <v>131</v>
      </c>
      <c r="G879" s="92">
        <v>0</v>
      </c>
      <c r="H879" s="93">
        <v>3</v>
      </c>
      <c r="I879" s="92">
        <v>230</v>
      </c>
      <c r="J879" s="95">
        <v>0</v>
      </c>
      <c r="K879" s="95">
        <v>0</v>
      </c>
    </row>
    <row r="880" spans="1:11" ht="12.75">
      <c r="A880" s="88" t="s">
        <v>1225</v>
      </c>
      <c r="B880" s="94">
        <v>52032803</v>
      </c>
      <c r="C880" s="88" t="s">
        <v>1227</v>
      </c>
      <c r="D880" s="89">
        <v>5</v>
      </c>
      <c r="E880" s="90">
        <v>2800</v>
      </c>
      <c r="F880" s="91" t="s">
        <v>125</v>
      </c>
      <c r="G880" s="92">
        <v>0</v>
      </c>
      <c r="H880" s="93">
        <v>3</v>
      </c>
      <c r="I880" s="92">
        <v>270</v>
      </c>
      <c r="J880" s="95">
        <v>0</v>
      </c>
      <c r="K880" s="95">
        <v>0</v>
      </c>
    </row>
    <row r="881" spans="1:11" ht="12.75">
      <c r="A881" s="96" t="s">
        <v>20</v>
      </c>
      <c r="B881" s="97" t="s">
        <v>884</v>
      </c>
      <c r="C881" s="96" t="s">
        <v>883</v>
      </c>
      <c r="D881" s="98">
        <v>30</v>
      </c>
      <c r="E881" s="99">
        <v>177961</v>
      </c>
      <c r="F881" s="100" t="s">
        <v>137</v>
      </c>
      <c r="G881" s="101">
        <v>135546</v>
      </c>
      <c r="H881" s="102">
        <v>9</v>
      </c>
      <c r="I881" s="101">
        <v>16392</v>
      </c>
      <c r="J881" s="103">
        <v>0</v>
      </c>
      <c r="K881" s="103">
        <v>0</v>
      </c>
    </row>
    <row r="882" ht="12.75">
      <c r="F882" s="15" t="s">
        <v>133</v>
      </c>
    </row>
    <row r="883" ht="12.75">
      <c r="F883" s="15" t="s">
        <v>131</v>
      </c>
    </row>
    <row r="884" spans="1:11" ht="12.75">
      <c r="A884" s="39"/>
      <c r="B884" s="76"/>
      <c r="C884" s="39"/>
      <c r="D884" s="41"/>
      <c r="E884" s="45"/>
      <c r="F884" s="40" t="s">
        <v>125</v>
      </c>
      <c r="G884" s="42"/>
      <c r="H884" s="43"/>
      <c r="I884" s="42"/>
      <c r="J884" s="44"/>
      <c r="K884" s="44"/>
    </row>
    <row r="885" spans="1:11" ht="12.75">
      <c r="A885" s="88" t="s">
        <v>20</v>
      </c>
      <c r="B885" s="94" t="s">
        <v>21</v>
      </c>
      <c r="C885" s="88" t="s">
        <v>885</v>
      </c>
      <c r="D885" s="89">
        <v>16</v>
      </c>
      <c r="E885" s="90">
        <v>8187</v>
      </c>
      <c r="F885" s="91" t="s">
        <v>131</v>
      </c>
      <c r="G885" s="92">
        <v>0</v>
      </c>
      <c r="H885" s="93">
        <v>1</v>
      </c>
      <c r="I885" s="92">
        <v>480</v>
      </c>
      <c r="J885" s="95">
        <v>0</v>
      </c>
      <c r="K885" s="95">
        <v>0</v>
      </c>
    </row>
    <row r="886" spans="1:11" ht="12.75">
      <c r="A886" s="88" t="s">
        <v>60</v>
      </c>
      <c r="B886" s="94">
        <v>52052802</v>
      </c>
      <c r="C886" s="88" t="s">
        <v>1228</v>
      </c>
      <c r="D886" s="89">
        <v>5</v>
      </c>
      <c r="E886" s="90">
        <v>20</v>
      </c>
      <c r="F886" s="91" t="s">
        <v>134</v>
      </c>
      <c r="G886" s="92">
        <v>0</v>
      </c>
      <c r="H886" s="93">
        <v>1</v>
      </c>
      <c r="I886" s="92">
        <v>10</v>
      </c>
      <c r="J886" s="95">
        <v>0</v>
      </c>
      <c r="K886" s="95">
        <v>0</v>
      </c>
    </row>
    <row r="887" spans="1:11" ht="12.75">
      <c r="A887" s="104" t="s">
        <v>60</v>
      </c>
      <c r="B887" s="105" t="s">
        <v>1061</v>
      </c>
      <c r="C887" s="104" t="s">
        <v>1060</v>
      </c>
      <c r="D887" s="106">
        <v>40</v>
      </c>
      <c r="E887" s="107">
        <v>12000</v>
      </c>
      <c r="F887" s="108" t="s">
        <v>137</v>
      </c>
      <c r="G887" s="109">
        <v>20</v>
      </c>
      <c r="H887" s="110">
        <v>3</v>
      </c>
      <c r="I887" s="109">
        <v>3670</v>
      </c>
      <c r="J887" s="111">
        <v>0</v>
      </c>
      <c r="K887" s="111">
        <v>0</v>
      </c>
    </row>
    <row r="888" spans="1:11" s="2" customFormat="1" ht="12.75">
      <c r="A888" s="21" t="s">
        <v>110</v>
      </c>
      <c r="B888" s="71">
        <v>14</v>
      </c>
      <c r="C888" s="21"/>
      <c r="D888" s="33">
        <f>SUM(D869:D887)</f>
        <v>565.6</v>
      </c>
      <c r="E888" s="24">
        <f>SUM(E869:E887)</f>
        <v>886010</v>
      </c>
      <c r="F888" s="34"/>
      <c r="G888" s="24">
        <f>SUM(G869:G887)</f>
        <v>462058</v>
      </c>
      <c r="H888" s="24">
        <f>SUM(H869:H887)</f>
        <v>52</v>
      </c>
      <c r="I888" s="24">
        <f>SUM(I869:I887)</f>
        <v>71663</v>
      </c>
      <c r="J888" s="24">
        <f>SUM(J869:J887)</f>
        <v>0</v>
      </c>
      <c r="K888" s="24">
        <f>SUM(K869:K887)</f>
        <v>0</v>
      </c>
    </row>
    <row r="889" ht="15" customHeight="1"/>
    <row r="890" spans="1:11" s="2" customFormat="1" ht="16.5">
      <c r="A890" s="58" t="s">
        <v>387</v>
      </c>
      <c r="B890" s="74"/>
      <c r="C890" s="10"/>
      <c r="D890" s="10"/>
      <c r="E890" s="11"/>
      <c r="F890" s="12"/>
      <c r="G890" s="13"/>
      <c r="H890" s="11"/>
      <c r="I890" s="13"/>
      <c r="J890" s="14"/>
      <c r="K890" s="14"/>
    </row>
    <row r="891" spans="4:11" ht="12.75" customHeight="1">
      <c r="D891" s="3" t="s">
        <v>200</v>
      </c>
      <c r="E891" s="6" t="s">
        <v>201</v>
      </c>
      <c r="G891" s="6" t="s">
        <v>278</v>
      </c>
      <c r="H891" s="6" t="s">
        <v>202</v>
      </c>
      <c r="I891" s="6" t="s">
        <v>203</v>
      </c>
      <c r="J891" s="149" t="s">
        <v>204</v>
      </c>
      <c r="K891" s="149"/>
    </row>
    <row r="892" spans="1:11" ht="12.75">
      <c r="A892" s="16" t="s">
        <v>205</v>
      </c>
      <c r="B892" s="75" t="s">
        <v>200</v>
      </c>
      <c r="C892" s="16" t="s">
        <v>206</v>
      </c>
      <c r="D892" s="17" t="s">
        <v>207</v>
      </c>
      <c r="E892" s="18" t="s">
        <v>208</v>
      </c>
      <c r="F892" s="19" t="s">
        <v>209</v>
      </c>
      <c r="G892" s="18" t="s">
        <v>210</v>
      </c>
      <c r="H892" s="18" t="s">
        <v>211</v>
      </c>
      <c r="I892" s="18" t="s">
        <v>212</v>
      </c>
      <c r="J892" s="20" t="s">
        <v>213</v>
      </c>
      <c r="K892" s="20" t="s">
        <v>214</v>
      </c>
    </row>
    <row r="893" spans="1:11" ht="12.75">
      <c r="A893" s="88" t="s">
        <v>1798</v>
      </c>
      <c r="B893" s="94" t="s">
        <v>1799</v>
      </c>
      <c r="C893" s="88" t="s">
        <v>1800</v>
      </c>
      <c r="D893" s="89">
        <v>5</v>
      </c>
      <c r="E893" s="90">
        <v>2640</v>
      </c>
      <c r="F893" s="91" t="s">
        <v>131</v>
      </c>
      <c r="G893" s="92">
        <v>0</v>
      </c>
      <c r="H893" s="93">
        <v>1</v>
      </c>
      <c r="I893" s="92">
        <v>126</v>
      </c>
      <c r="J893" s="95">
        <v>0</v>
      </c>
      <c r="K893" s="95">
        <v>0</v>
      </c>
    </row>
    <row r="894" spans="1:11" ht="12.75">
      <c r="A894" s="88" t="s">
        <v>1801</v>
      </c>
      <c r="B894" s="97" t="s">
        <v>886</v>
      </c>
      <c r="C894" s="88" t="s">
        <v>887</v>
      </c>
      <c r="D894" s="89">
        <v>18</v>
      </c>
      <c r="E894" s="90">
        <v>56758</v>
      </c>
      <c r="F894" s="100" t="s">
        <v>1802</v>
      </c>
      <c r="G894" s="101">
        <v>30346</v>
      </c>
      <c r="H894" s="102">
        <v>3</v>
      </c>
      <c r="I894" s="92">
        <v>4338</v>
      </c>
      <c r="J894" s="95">
        <v>0</v>
      </c>
      <c r="K894" s="95">
        <v>0</v>
      </c>
    </row>
    <row r="895" spans="1:11" s="2" customFormat="1" ht="12.75">
      <c r="A895" s="21" t="s">
        <v>111</v>
      </c>
      <c r="B895" s="71">
        <v>2</v>
      </c>
      <c r="C895" s="21"/>
      <c r="D895" s="33">
        <f>SUM(D893:D894)</f>
        <v>23</v>
      </c>
      <c r="E895" s="24">
        <f>SUM(E893:E894)</f>
        <v>59398</v>
      </c>
      <c r="F895" s="34"/>
      <c r="G895" s="24">
        <f>SUM(G893:G894)</f>
        <v>30346</v>
      </c>
      <c r="H895" s="24">
        <f>SUM(H893:H894)</f>
        <v>4</v>
      </c>
      <c r="I895" s="24">
        <f>SUM(I893:I894)</f>
        <v>4464</v>
      </c>
      <c r="J895" s="24">
        <f>SUM(J893:J894)</f>
        <v>0</v>
      </c>
      <c r="K895" s="24">
        <f>SUM(K893:K894)</f>
        <v>0</v>
      </c>
    </row>
    <row r="896" ht="15" customHeight="1">
      <c r="F896" s="29"/>
    </row>
    <row r="897" spans="1:11" s="2" customFormat="1" ht="16.5">
      <c r="A897" s="58" t="s">
        <v>388</v>
      </c>
      <c r="B897" s="74"/>
      <c r="C897" s="10"/>
      <c r="D897" s="10"/>
      <c r="E897" s="11"/>
      <c r="F897" s="12"/>
      <c r="G897" s="13"/>
      <c r="H897" s="11"/>
      <c r="I897" s="13"/>
      <c r="J897" s="14"/>
      <c r="K897" s="14"/>
    </row>
    <row r="898" spans="4:11" ht="12.75" customHeight="1">
      <c r="D898" s="3" t="s">
        <v>200</v>
      </c>
      <c r="E898" s="6" t="s">
        <v>201</v>
      </c>
      <c r="G898" s="6" t="s">
        <v>278</v>
      </c>
      <c r="H898" s="6" t="s">
        <v>202</v>
      </c>
      <c r="I898" s="6" t="s">
        <v>203</v>
      </c>
      <c r="J898" s="149" t="s">
        <v>204</v>
      </c>
      <c r="K898" s="149"/>
    </row>
    <row r="899" spans="1:11" ht="12.75">
      <c r="A899" s="16" t="s">
        <v>205</v>
      </c>
      <c r="B899" s="75" t="s">
        <v>200</v>
      </c>
      <c r="C899" s="16" t="s">
        <v>206</v>
      </c>
      <c r="D899" s="17" t="s">
        <v>207</v>
      </c>
      <c r="E899" s="18" t="s">
        <v>208</v>
      </c>
      <c r="F899" s="19" t="s">
        <v>209</v>
      </c>
      <c r="G899" s="18" t="s">
        <v>210</v>
      </c>
      <c r="H899" s="18" t="s">
        <v>211</v>
      </c>
      <c r="I899" s="18" t="s">
        <v>212</v>
      </c>
      <c r="J899" s="20" t="s">
        <v>213</v>
      </c>
      <c r="K899" s="20" t="s">
        <v>214</v>
      </c>
    </row>
    <row r="900" spans="1:11" ht="12.75">
      <c r="A900" s="1" t="s">
        <v>517</v>
      </c>
      <c r="B900" s="72" t="s">
        <v>328</v>
      </c>
      <c r="C900" s="1" t="s">
        <v>1062</v>
      </c>
      <c r="D900" s="27">
        <v>455.4</v>
      </c>
      <c r="E900" s="28">
        <v>419617</v>
      </c>
      <c r="F900" s="15" t="s">
        <v>134</v>
      </c>
      <c r="G900" s="30">
        <v>292088</v>
      </c>
      <c r="H900" s="31">
        <v>10</v>
      </c>
      <c r="I900" s="30">
        <v>12981</v>
      </c>
      <c r="J900" s="32">
        <v>0</v>
      </c>
      <c r="K900" s="32">
        <v>0</v>
      </c>
    </row>
    <row r="901" ht="12.75">
      <c r="F901" s="15" t="s">
        <v>125</v>
      </c>
    </row>
    <row r="902" spans="1:11" ht="12.75">
      <c r="A902" s="39"/>
      <c r="B902" s="76"/>
      <c r="C902" s="39"/>
      <c r="D902" s="41"/>
      <c r="E902" s="45"/>
      <c r="F902" s="40" t="s">
        <v>127</v>
      </c>
      <c r="G902" s="42"/>
      <c r="H902" s="43"/>
      <c r="I902" s="42"/>
      <c r="J902" s="44"/>
      <c r="K902" s="44"/>
    </row>
    <row r="903" spans="1:11" ht="12.75">
      <c r="A903" s="96" t="s">
        <v>339</v>
      </c>
      <c r="B903" s="97" t="s">
        <v>340</v>
      </c>
      <c r="C903" s="96" t="s">
        <v>1468</v>
      </c>
      <c r="D903" s="98">
        <v>137.5</v>
      </c>
      <c r="E903" s="99">
        <v>500</v>
      </c>
      <c r="F903" s="100" t="s">
        <v>134</v>
      </c>
      <c r="G903" s="101">
        <v>0</v>
      </c>
      <c r="H903" s="102">
        <v>2</v>
      </c>
      <c r="I903" s="101">
        <v>80</v>
      </c>
      <c r="J903" s="103">
        <v>0</v>
      </c>
      <c r="K903" s="103">
        <v>0</v>
      </c>
    </row>
    <row r="904" ht="12.75">
      <c r="F904" s="15" t="s">
        <v>125</v>
      </c>
    </row>
    <row r="905" spans="1:11" ht="12.75">
      <c r="A905" s="39"/>
      <c r="B905" s="76"/>
      <c r="C905" s="39"/>
      <c r="D905" s="41"/>
      <c r="E905" s="45"/>
      <c r="F905" s="40" t="s">
        <v>127</v>
      </c>
      <c r="G905" s="42"/>
      <c r="H905" s="43"/>
      <c r="I905" s="42"/>
      <c r="J905" s="44"/>
      <c r="K905" s="44"/>
    </row>
    <row r="906" spans="1:11" ht="12.75">
      <c r="A906" s="96" t="s">
        <v>890</v>
      </c>
      <c r="B906" s="97" t="s">
        <v>891</v>
      </c>
      <c r="C906" s="96" t="s">
        <v>892</v>
      </c>
      <c r="D906" s="98">
        <v>179</v>
      </c>
      <c r="E906" s="99">
        <v>392340</v>
      </c>
      <c r="F906" s="100" t="s">
        <v>131</v>
      </c>
      <c r="G906" s="101">
        <v>357172</v>
      </c>
      <c r="H906" s="102">
        <v>11</v>
      </c>
      <c r="I906" s="101">
        <v>22711</v>
      </c>
      <c r="J906" s="103">
        <v>0</v>
      </c>
      <c r="K906" s="103">
        <v>1</v>
      </c>
    </row>
    <row r="907" ht="12.75">
      <c r="F907" s="15" t="s">
        <v>134</v>
      </c>
    </row>
    <row r="908" spans="1:11" ht="12.75">
      <c r="A908" s="39"/>
      <c r="B908" s="76"/>
      <c r="C908" s="39"/>
      <c r="D908" s="41"/>
      <c r="E908" s="45"/>
      <c r="F908" s="40" t="s">
        <v>127</v>
      </c>
      <c r="G908" s="42"/>
      <c r="H908" s="43"/>
      <c r="I908" s="42"/>
      <c r="J908" s="44"/>
      <c r="K908" s="44"/>
    </row>
    <row r="909" spans="1:11" ht="12.75">
      <c r="A909" s="88" t="s">
        <v>277</v>
      </c>
      <c r="B909" s="94" t="s">
        <v>303</v>
      </c>
      <c r="C909" s="88" t="s">
        <v>889</v>
      </c>
      <c r="D909" s="89">
        <v>172</v>
      </c>
      <c r="E909" s="90">
        <v>137405</v>
      </c>
      <c r="F909" s="91" t="s">
        <v>125</v>
      </c>
      <c r="G909" s="92">
        <v>83580</v>
      </c>
      <c r="H909" s="93">
        <v>4</v>
      </c>
      <c r="I909" s="92">
        <v>8942</v>
      </c>
      <c r="J909" s="95">
        <v>0</v>
      </c>
      <c r="K909" s="95">
        <v>0</v>
      </c>
    </row>
    <row r="910" spans="1:11" ht="12.75">
      <c r="A910" s="88" t="s">
        <v>893</v>
      </c>
      <c r="B910" s="94" t="s">
        <v>894</v>
      </c>
      <c r="C910" s="88" t="s">
        <v>895</v>
      </c>
      <c r="D910" s="89">
        <v>71</v>
      </c>
      <c r="E910" s="90">
        <v>5021</v>
      </c>
      <c r="F910" s="91" t="s">
        <v>134</v>
      </c>
      <c r="G910" s="92">
        <v>0</v>
      </c>
      <c r="H910" s="93">
        <v>2</v>
      </c>
      <c r="I910" s="92">
        <v>1909</v>
      </c>
      <c r="J910" s="95">
        <v>0</v>
      </c>
      <c r="K910" s="95">
        <v>0</v>
      </c>
    </row>
    <row r="911" spans="1:11" ht="12.75">
      <c r="A911" s="96" t="s">
        <v>1803</v>
      </c>
      <c r="B911" s="97" t="s">
        <v>486</v>
      </c>
      <c r="C911" s="96" t="s">
        <v>888</v>
      </c>
      <c r="D911" s="98">
        <v>820</v>
      </c>
      <c r="E911" s="99">
        <v>4455</v>
      </c>
      <c r="F911" s="100" t="s">
        <v>131</v>
      </c>
      <c r="G911" s="101">
        <v>0</v>
      </c>
      <c r="H911" s="102">
        <v>10</v>
      </c>
      <c r="I911" s="101">
        <v>9263</v>
      </c>
      <c r="J911" s="103">
        <v>0</v>
      </c>
      <c r="K911" s="103">
        <v>0</v>
      </c>
    </row>
    <row r="912" spans="1:11" ht="12.75">
      <c r="A912" s="104" t="s">
        <v>896</v>
      </c>
      <c r="B912" s="105" t="s">
        <v>1063</v>
      </c>
      <c r="C912" s="104" t="s">
        <v>1064</v>
      </c>
      <c r="D912" s="106">
        <v>5</v>
      </c>
      <c r="E912" s="107">
        <v>93860</v>
      </c>
      <c r="F912" s="108" t="s">
        <v>131</v>
      </c>
      <c r="G912" s="109">
        <v>224000</v>
      </c>
      <c r="H912" s="110">
        <v>2</v>
      </c>
      <c r="I912" s="109">
        <v>1200</v>
      </c>
      <c r="J912" s="111">
        <v>0</v>
      </c>
      <c r="K912" s="111">
        <v>0</v>
      </c>
    </row>
    <row r="913" spans="1:11" s="2" customFormat="1" ht="12.75">
      <c r="A913" s="21" t="s">
        <v>112</v>
      </c>
      <c r="B913" s="71">
        <v>7</v>
      </c>
      <c r="C913" s="21"/>
      <c r="D913" s="33">
        <f>SUM(D900:D912)</f>
        <v>1839.9</v>
      </c>
      <c r="E913" s="24">
        <f>SUM(E900:E912)</f>
        <v>1053198</v>
      </c>
      <c r="F913" s="34"/>
      <c r="G913" s="24">
        <f>SUM(G900:G912)</f>
        <v>956840</v>
      </c>
      <c r="H913" s="24">
        <f>SUM(H900:H912)</f>
        <v>41</v>
      </c>
      <c r="I913" s="24">
        <f>SUM(I900:I912)</f>
        <v>57086</v>
      </c>
      <c r="J913" s="24">
        <f>SUM(J900:J912)</f>
        <v>0</v>
      </c>
      <c r="K913" s="24">
        <f>SUM(K900:K912)</f>
        <v>1</v>
      </c>
    </row>
    <row r="914" ht="15" customHeight="1"/>
    <row r="915" spans="1:11" s="2" customFormat="1" ht="16.5">
      <c r="A915" s="58" t="s">
        <v>389</v>
      </c>
      <c r="B915" s="74"/>
      <c r="C915" s="10"/>
      <c r="D915" s="10"/>
      <c r="E915" s="11"/>
      <c r="F915" s="12"/>
      <c r="G915" s="13"/>
      <c r="H915" s="11"/>
      <c r="I915" s="13"/>
      <c r="J915" s="14"/>
      <c r="K915" s="14"/>
    </row>
    <row r="916" spans="4:11" ht="12.75" customHeight="1">
      <c r="D916" s="3" t="s">
        <v>200</v>
      </c>
      <c r="E916" s="6" t="s">
        <v>201</v>
      </c>
      <c r="G916" s="6" t="s">
        <v>278</v>
      </c>
      <c r="H916" s="6" t="s">
        <v>202</v>
      </c>
      <c r="I916" s="6" t="s">
        <v>203</v>
      </c>
      <c r="J916" s="149" t="s">
        <v>204</v>
      </c>
      <c r="K916" s="149"/>
    </row>
    <row r="917" spans="1:11" ht="12.75">
      <c r="A917" s="16" t="s">
        <v>205</v>
      </c>
      <c r="B917" s="75" t="s">
        <v>200</v>
      </c>
      <c r="C917" s="16" t="s">
        <v>206</v>
      </c>
      <c r="D917" s="17" t="s">
        <v>207</v>
      </c>
      <c r="E917" s="18" t="s">
        <v>208</v>
      </c>
      <c r="F917" s="19" t="s">
        <v>209</v>
      </c>
      <c r="G917" s="18" t="s">
        <v>210</v>
      </c>
      <c r="H917" s="18" t="s">
        <v>211</v>
      </c>
      <c r="I917" s="18" t="s">
        <v>212</v>
      </c>
      <c r="J917" s="20" t="s">
        <v>213</v>
      </c>
      <c r="K917" s="20" t="s">
        <v>214</v>
      </c>
    </row>
    <row r="918" spans="1:11" ht="12.75">
      <c r="A918" s="39" t="s">
        <v>1804</v>
      </c>
      <c r="B918" s="94" t="s">
        <v>1805</v>
      </c>
      <c r="C918" s="88" t="s">
        <v>1806</v>
      </c>
      <c r="D918" s="41">
        <v>5</v>
      </c>
      <c r="E918" s="45">
        <v>4300</v>
      </c>
      <c r="F918" s="40" t="s">
        <v>125</v>
      </c>
      <c r="G918" s="42">
        <v>0</v>
      </c>
      <c r="H918" s="93">
        <v>4</v>
      </c>
      <c r="I918" s="92">
        <v>35</v>
      </c>
      <c r="J918" s="95">
        <v>0</v>
      </c>
      <c r="K918" s="95">
        <v>0</v>
      </c>
    </row>
    <row r="919" spans="1:11" ht="12.75">
      <c r="A919" s="39" t="s">
        <v>459</v>
      </c>
      <c r="B919" s="94" t="s">
        <v>460</v>
      </c>
      <c r="C919" s="88" t="s">
        <v>897</v>
      </c>
      <c r="D919" s="41">
        <v>91.5</v>
      </c>
      <c r="E919" s="45">
        <v>36065</v>
      </c>
      <c r="F919" s="40" t="s">
        <v>129</v>
      </c>
      <c r="G919" s="42">
        <v>39301</v>
      </c>
      <c r="H919" s="93">
        <v>5</v>
      </c>
      <c r="I919" s="92">
        <v>235</v>
      </c>
      <c r="J919" s="95">
        <v>0</v>
      </c>
      <c r="K919" s="95">
        <v>0</v>
      </c>
    </row>
    <row r="920" spans="1:11" ht="12.75">
      <c r="A920" s="104" t="s">
        <v>459</v>
      </c>
      <c r="B920" s="105" t="s">
        <v>461</v>
      </c>
      <c r="C920" s="104" t="s">
        <v>898</v>
      </c>
      <c r="D920" s="106">
        <v>97</v>
      </c>
      <c r="E920" s="107">
        <v>214307</v>
      </c>
      <c r="F920" s="108" t="s">
        <v>129</v>
      </c>
      <c r="G920" s="109">
        <v>124832</v>
      </c>
      <c r="H920" s="110">
        <v>12</v>
      </c>
      <c r="I920" s="109">
        <v>1058</v>
      </c>
      <c r="J920" s="111">
        <v>0</v>
      </c>
      <c r="K920" s="111">
        <v>0</v>
      </c>
    </row>
    <row r="921" spans="1:11" s="2" customFormat="1" ht="12.75">
      <c r="A921" s="21" t="s">
        <v>113</v>
      </c>
      <c r="B921" s="71">
        <v>3</v>
      </c>
      <c r="C921" s="21"/>
      <c r="D921" s="33">
        <f>SUM(D918:D920)</f>
        <v>193.5</v>
      </c>
      <c r="E921" s="24">
        <f>SUM(E918:E920)</f>
        <v>254672</v>
      </c>
      <c r="F921" s="34"/>
      <c r="G921" s="24">
        <f>SUM(G918:G920)</f>
        <v>164133</v>
      </c>
      <c r="H921" s="24">
        <f>SUM(H918:H920)</f>
        <v>21</v>
      </c>
      <c r="I921" s="24">
        <f>SUM(I918:I920)</f>
        <v>1328</v>
      </c>
      <c r="J921" s="24">
        <f>SUM(J918:J920)</f>
        <v>0</v>
      </c>
      <c r="K921" s="24">
        <f>SUM(K918:K920)</f>
        <v>0</v>
      </c>
    </row>
    <row r="922" ht="15" customHeight="1"/>
    <row r="923" spans="1:11" s="2" customFormat="1" ht="16.5">
      <c r="A923" s="58" t="s">
        <v>390</v>
      </c>
      <c r="B923" s="74"/>
      <c r="C923" s="10"/>
      <c r="D923" s="10"/>
      <c r="E923" s="11"/>
      <c r="F923" s="12"/>
      <c r="G923" s="13"/>
      <c r="H923" s="11"/>
      <c r="I923" s="13"/>
      <c r="J923" s="14"/>
      <c r="K923" s="14"/>
    </row>
    <row r="924" spans="4:11" ht="12.75" customHeight="1">
      <c r="D924" s="3" t="s">
        <v>200</v>
      </c>
      <c r="E924" s="6" t="s">
        <v>201</v>
      </c>
      <c r="G924" s="6" t="s">
        <v>278</v>
      </c>
      <c r="H924" s="6" t="s">
        <v>202</v>
      </c>
      <c r="I924" s="6" t="s">
        <v>203</v>
      </c>
      <c r="J924" s="149" t="s">
        <v>204</v>
      </c>
      <c r="K924" s="149"/>
    </row>
    <row r="925" spans="1:11" ht="12.75">
      <c r="A925" s="16" t="s">
        <v>205</v>
      </c>
      <c r="B925" s="75" t="s">
        <v>200</v>
      </c>
      <c r="C925" s="16" t="s">
        <v>206</v>
      </c>
      <c r="D925" s="17" t="s">
        <v>207</v>
      </c>
      <c r="E925" s="18" t="s">
        <v>208</v>
      </c>
      <c r="F925" s="19" t="s">
        <v>209</v>
      </c>
      <c r="G925" s="18" t="s">
        <v>210</v>
      </c>
      <c r="H925" s="18" t="s">
        <v>211</v>
      </c>
      <c r="I925" s="18" t="s">
        <v>212</v>
      </c>
      <c r="J925" s="20" t="s">
        <v>213</v>
      </c>
      <c r="K925" s="20" t="s">
        <v>214</v>
      </c>
    </row>
    <row r="926" spans="1:11" ht="12.75">
      <c r="A926" s="88" t="s">
        <v>1359</v>
      </c>
      <c r="B926" s="94" t="s">
        <v>1360</v>
      </c>
      <c r="C926" s="88" t="s">
        <v>1361</v>
      </c>
      <c r="D926" s="89">
        <v>188</v>
      </c>
      <c r="E926" s="90">
        <v>190250</v>
      </c>
      <c r="F926" s="91" t="s">
        <v>129</v>
      </c>
      <c r="G926" s="92">
        <v>162614</v>
      </c>
      <c r="H926" s="93">
        <v>9</v>
      </c>
      <c r="I926" s="92">
        <v>18305</v>
      </c>
      <c r="J926" s="95">
        <v>0</v>
      </c>
      <c r="K926" s="95">
        <v>0</v>
      </c>
    </row>
    <row r="927" spans="1:11" ht="12.75">
      <c r="A927" s="88" t="s">
        <v>336</v>
      </c>
      <c r="B927" s="94" t="s">
        <v>337</v>
      </c>
      <c r="C927" s="88" t="s">
        <v>338</v>
      </c>
      <c r="D927" s="89">
        <v>223</v>
      </c>
      <c r="E927" s="90">
        <v>243206</v>
      </c>
      <c r="F927" s="91" t="s">
        <v>129</v>
      </c>
      <c r="G927" s="92">
        <v>136563</v>
      </c>
      <c r="H927" s="93">
        <v>26</v>
      </c>
      <c r="I927" s="92">
        <v>55738</v>
      </c>
      <c r="J927" s="95">
        <v>0</v>
      </c>
      <c r="K927" s="95">
        <v>2</v>
      </c>
    </row>
    <row r="928" spans="1:11" ht="12.75">
      <c r="A928" s="88" t="s">
        <v>336</v>
      </c>
      <c r="B928" s="94" t="s">
        <v>1362</v>
      </c>
      <c r="C928" s="88" t="s">
        <v>1363</v>
      </c>
      <c r="D928" s="89">
        <v>10</v>
      </c>
      <c r="E928" s="90">
        <v>14258</v>
      </c>
      <c r="F928" s="91" t="s">
        <v>134</v>
      </c>
      <c r="G928" s="92">
        <v>41237</v>
      </c>
      <c r="H928" s="93">
        <v>4</v>
      </c>
      <c r="I928" s="92">
        <v>3574</v>
      </c>
      <c r="J928" s="95">
        <v>0</v>
      </c>
      <c r="K928" s="95">
        <v>0</v>
      </c>
    </row>
    <row r="929" spans="1:11" ht="12.75">
      <c r="A929" s="96" t="s">
        <v>463</v>
      </c>
      <c r="B929" s="97" t="s">
        <v>474</v>
      </c>
      <c r="C929" s="96" t="s">
        <v>525</v>
      </c>
      <c r="D929" s="98">
        <v>151.5</v>
      </c>
      <c r="E929" s="99">
        <v>280126</v>
      </c>
      <c r="F929" s="100" t="s">
        <v>129</v>
      </c>
      <c r="G929" s="101">
        <v>166916</v>
      </c>
      <c r="H929" s="102">
        <v>10</v>
      </c>
      <c r="I929" s="101">
        <v>30462</v>
      </c>
      <c r="J929" s="103">
        <v>0</v>
      </c>
      <c r="K929" s="103">
        <v>0</v>
      </c>
    </row>
    <row r="930" ht="12.75">
      <c r="F930" s="15" t="s">
        <v>131</v>
      </c>
    </row>
    <row r="931" spans="1:11" ht="12.75">
      <c r="A931" s="39"/>
      <c r="B931" s="76"/>
      <c r="C931" s="39"/>
      <c r="D931" s="41"/>
      <c r="E931" s="45"/>
      <c r="F931" s="40" t="s">
        <v>134</v>
      </c>
      <c r="G931" s="42"/>
      <c r="H931" s="43"/>
      <c r="I931" s="42"/>
      <c r="J931" s="44"/>
      <c r="K931" s="44"/>
    </row>
    <row r="932" spans="1:11" ht="12.75">
      <c r="A932" s="39" t="s">
        <v>463</v>
      </c>
      <c r="B932" s="76">
        <v>56090301</v>
      </c>
      <c r="C932" s="39" t="s">
        <v>1229</v>
      </c>
      <c r="D932" s="41">
        <v>256</v>
      </c>
      <c r="E932" s="45">
        <v>345457</v>
      </c>
      <c r="F932" s="40" t="s">
        <v>129</v>
      </c>
      <c r="G932" s="42">
        <v>302755</v>
      </c>
      <c r="H932" s="43">
        <v>10</v>
      </c>
      <c r="I932" s="42">
        <v>19778</v>
      </c>
      <c r="J932" s="44">
        <v>0</v>
      </c>
      <c r="K932" s="44">
        <v>0</v>
      </c>
    </row>
    <row r="933" spans="1:11" ht="12.75">
      <c r="A933" s="39" t="s">
        <v>463</v>
      </c>
      <c r="B933" s="76" t="s">
        <v>1807</v>
      </c>
      <c r="C933" s="39" t="s">
        <v>1808</v>
      </c>
      <c r="D933" s="41">
        <v>317</v>
      </c>
      <c r="E933" s="45">
        <v>10501</v>
      </c>
      <c r="F933" s="40" t="s">
        <v>129</v>
      </c>
      <c r="G933" s="42">
        <v>5118</v>
      </c>
      <c r="H933" s="43">
        <v>3</v>
      </c>
      <c r="I933" s="42">
        <v>9138</v>
      </c>
      <c r="J933" s="44">
        <v>0</v>
      </c>
      <c r="K933" s="44">
        <v>0</v>
      </c>
    </row>
    <row r="934" spans="1:11" ht="12.75">
      <c r="A934" s="39" t="s">
        <v>463</v>
      </c>
      <c r="B934" s="76" t="s">
        <v>1809</v>
      </c>
      <c r="C934" s="39" t="s">
        <v>1810</v>
      </c>
      <c r="D934" s="41">
        <v>311</v>
      </c>
      <c r="E934" s="45">
        <v>515</v>
      </c>
      <c r="F934" s="40" t="s">
        <v>134</v>
      </c>
      <c r="G934" s="42">
        <v>0</v>
      </c>
      <c r="H934" s="43">
        <v>2</v>
      </c>
      <c r="I934" s="42">
        <v>4452</v>
      </c>
      <c r="J934" s="44">
        <v>0</v>
      </c>
      <c r="K934" s="44">
        <v>0</v>
      </c>
    </row>
    <row r="935" spans="1:11" ht="12.75">
      <c r="A935" s="39" t="s">
        <v>463</v>
      </c>
      <c r="B935" s="76" t="s">
        <v>1811</v>
      </c>
      <c r="C935" s="39" t="s">
        <v>1812</v>
      </c>
      <c r="D935" s="41">
        <v>237</v>
      </c>
      <c r="E935" s="45">
        <v>187316</v>
      </c>
      <c r="F935" s="40" t="s">
        <v>134</v>
      </c>
      <c r="G935" s="42">
        <v>141105</v>
      </c>
      <c r="H935" s="43">
        <v>12</v>
      </c>
      <c r="I935" s="42">
        <v>23558</v>
      </c>
      <c r="J935" s="44">
        <v>0</v>
      </c>
      <c r="K935" s="44">
        <v>0</v>
      </c>
    </row>
    <row r="936" spans="1:11" ht="12.75">
      <c r="A936" s="88" t="s">
        <v>463</v>
      </c>
      <c r="B936" s="94" t="s">
        <v>259</v>
      </c>
      <c r="C936" s="88" t="s">
        <v>260</v>
      </c>
      <c r="D936" s="89">
        <v>222.5</v>
      </c>
      <c r="E936" s="90">
        <v>508</v>
      </c>
      <c r="F936" s="91" t="s">
        <v>134</v>
      </c>
      <c r="G936" s="92">
        <v>0</v>
      </c>
      <c r="H936" s="93">
        <v>2</v>
      </c>
      <c r="I936" s="92">
        <v>58</v>
      </c>
      <c r="J936" s="95">
        <v>0</v>
      </c>
      <c r="K936" s="95">
        <v>0</v>
      </c>
    </row>
    <row r="937" spans="1:11" ht="12.75">
      <c r="A937" s="104" t="s">
        <v>561</v>
      </c>
      <c r="B937" s="105" t="s">
        <v>1814</v>
      </c>
      <c r="C937" s="104" t="s">
        <v>1813</v>
      </c>
      <c r="D937" s="106">
        <v>6</v>
      </c>
      <c r="E937" s="107">
        <v>3000</v>
      </c>
      <c r="F937" s="108" t="s">
        <v>125</v>
      </c>
      <c r="G937" s="109">
        <v>0</v>
      </c>
      <c r="H937" s="110">
        <v>2</v>
      </c>
      <c r="I937" s="109">
        <v>300</v>
      </c>
      <c r="J937" s="111">
        <v>0</v>
      </c>
      <c r="K937" s="111">
        <v>0</v>
      </c>
    </row>
    <row r="938" spans="1:11" s="2" customFormat="1" ht="12.75">
      <c r="A938" s="21" t="s">
        <v>114</v>
      </c>
      <c r="B938" s="71">
        <v>10</v>
      </c>
      <c r="C938" s="21"/>
      <c r="D938" s="33">
        <f>SUM(D926:D937)</f>
        <v>1922</v>
      </c>
      <c r="E938" s="24">
        <f>SUM(E926:E937)</f>
        <v>1275137</v>
      </c>
      <c r="F938" s="34"/>
      <c r="G938" s="24">
        <f>SUM(G926:G937)</f>
        <v>956308</v>
      </c>
      <c r="H938" s="24">
        <f>SUM(H926:H937)</f>
        <v>80</v>
      </c>
      <c r="I938" s="24">
        <f>SUM(I926:I937)</f>
        <v>165363</v>
      </c>
      <c r="J938" s="24">
        <f>SUM(J926:J937)</f>
        <v>0</v>
      </c>
      <c r="K938" s="24">
        <f>SUM(K926:K937)</f>
        <v>2</v>
      </c>
    </row>
    <row r="939" ht="15" customHeight="1"/>
    <row r="940" spans="1:11" s="2" customFormat="1" ht="16.5">
      <c r="A940" s="58" t="s">
        <v>391</v>
      </c>
      <c r="B940" s="74"/>
      <c r="C940" s="10"/>
      <c r="D940" s="10"/>
      <c r="E940" s="11"/>
      <c r="F940" s="12"/>
      <c r="G940" s="13"/>
      <c r="H940" s="11"/>
      <c r="I940" s="13"/>
      <c r="J940" s="14"/>
      <c r="K940" s="14"/>
    </row>
    <row r="941" spans="4:11" ht="12.75" customHeight="1">
      <c r="D941" s="3" t="s">
        <v>200</v>
      </c>
      <c r="E941" s="6" t="s">
        <v>201</v>
      </c>
      <c r="G941" s="6" t="s">
        <v>278</v>
      </c>
      <c r="H941" s="6" t="s">
        <v>202</v>
      </c>
      <c r="I941" s="6" t="s">
        <v>203</v>
      </c>
      <c r="J941" s="149" t="s">
        <v>204</v>
      </c>
      <c r="K941" s="149"/>
    </row>
    <row r="942" spans="1:11" ht="12.75">
      <c r="A942" s="16" t="s">
        <v>205</v>
      </c>
      <c r="B942" s="75" t="s">
        <v>200</v>
      </c>
      <c r="C942" s="16" t="s">
        <v>206</v>
      </c>
      <c r="D942" s="17" t="s">
        <v>207</v>
      </c>
      <c r="E942" s="18" t="s">
        <v>208</v>
      </c>
      <c r="F942" s="19" t="s">
        <v>209</v>
      </c>
      <c r="G942" s="18" t="s">
        <v>210</v>
      </c>
      <c r="H942" s="18" t="s">
        <v>211</v>
      </c>
      <c r="I942" s="18" t="s">
        <v>212</v>
      </c>
      <c r="J942" s="20" t="s">
        <v>213</v>
      </c>
      <c r="K942" s="20" t="s">
        <v>214</v>
      </c>
    </row>
    <row r="943" spans="1:11" ht="12.75">
      <c r="A943" s="96" t="s">
        <v>1342</v>
      </c>
      <c r="B943" s="97" t="s">
        <v>181</v>
      </c>
      <c r="C943" s="96" t="s">
        <v>182</v>
      </c>
      <c r="D943" s="98">
        <v>156.2</v>
      </c>
      <c r="E943" s="99">
        <v>499</v>
      </c>
      <c r="F943" s="123" t="s">
        <v>134</v>
      </c>
      <c r="G943" s="101">
        <v>0</v>
      </c>
      <c r="H943" s="102">
        <v>3</v>
      </c>
      <c r="I943" s="101">
        <v>667</v>
      </c>
      <c r="J943" s="103">
        <v>0</v>
      </c>
      <c r="K943" s="103">
        <v>0</v>
      </c>
    </row>
    <row r="944" spans="1:11" ht="12.75">
      <c r="A944" s="39"/>
      <c r="B944" s="76"/>
      <c r="C944" s="39"/>
      <c r="D944" s="41"/>
      <c r="E944" s="45"/>
      <c r="F944" s="40" t="s">
        <v>127</v>
      </c>
      <c r="G944" s="42"/>
      <c r="H944" s="43"/>
      <c r="I944" s="42"/>
      <c r="J944" s="44"/>
      <c r="K944" s="44"/>
    </row>
    <row r="945" spans="1:11" ht="12.75">
      <c r="A945" s="104" t="s">
        <v>660</v>
      </c>
      <c r="B945" s="105">
        <v>57120301</v>
      </c>
      <c r="C945" s="104" t="s">
        <v>1230</v>
      </c>
      <c r="D945" s="106">
        <v>38</v>
      </c>
      <c r="E945" s="107">
        <v>59137</v>
      </c>
      <c r="F945" s="108" t="s">
        <v>125</v>
      </c>
      <c r="G945" s="109">
        <v>29284</v>
      </c>
      <c r="H945" s="110">
        <v>4</v>
      </c>
      <c r="I945" s="109">
        <v>6404</v>
      </c>
      <c r="J945" s="111">
        <v>0</v>
      </c>
      <c r="K945" s="111">
        <v>0</v>
      </c>
    </row>
    <row r="946" spans="1:11" s="2" customFormat="1" ht="12.75">
      <c r="A946" s="21" t="s">
        <v>115</v>
      </c>
      <c r="B946" s="71">
        <v>2</v>
      </c>
      <c r="C946" s="21"/>
      <c r="D946" s="33">
        <f>SUM(D943:D945)</f>
        <v>194.2</v>
      </c>
      <c r="E946" s="24">
        <f>SUM(E943:E945)</f>
        <v>59636</v>
      </c>
      <c r="F946" s="34"/>
      <c r="G946" s="24">
        <f>SUM(G943:G945)</f>
        <v>29284</v>
      </c>
      <c r="H946" s="24">
        <f>SUM(H943:H945)</f>
        <v>7</v>
      </c>
      <c r="I946" s="24">
        <f>SUM(I943:I945)</f>
        <v>7071</v>
      </c>
      <c r="J946" s="24">
        <f>SUM(J943:J945)</f>
        <v>0</v>
      </c>
      <c r="K946" s="24">
        <f>SUM(K943:K945)</f>
        <v>0</v>
      </c>
    </row>
    <row r="947" ht="15" customHeight="1">
      <c r="F947" s="29"/>
    </row>
    <row r="948" spans="1:11" s="2" customFormat="1" ht="16.5">
      <c r="A948" s="58" t="s">
        <v>392</v>
      </c>
      <c r="B948" s="74"/>
      <c r="C948" s="1"/>
      <c r="D948" s="10"/>
      <c r="E948" s="11"/>
      <c r="F948" s="12"/>
      <c r="G948" s="13"/>
      <c r="H948" s="11"/>
      <c r="I948" s="13"/>
      <c r="J948" s="14"/>
      <c r="K948" s="14"/>
    </row>
    <row r="949" spans="4:11" ht="12.75" customHeight="1">
      <c r="D949" s="3" t="s">
        <v>200</v>
      </c>
      <c r="E949" s="6" t="s">
        <v>201</v>
      </c>
      <c r="G949" s="6" t="s">
        <v>278</v>
      </c>
      <c r="H949" s="6" t="s">
        <v>202</v>
      </c>
      <c r="I949" s="6" t="s">
        <v>203</v>
      </c>
      <c r="J949" s="149" t="s">
        <v>204</v>
      </c>
      <c r="K949" s="149"/>
    </row>
    <row r="950" spans="1:11" ht="12.75">
      <c r="A950" s="16" t="s">
        <v>205</v>
      </c>
      <c r="B950" s="75" t="s">
        <v>200</v>
      </c>
      <c r="C950" s="16" t="s">
        <v>206</v>
      </c>
      <c r="D950" s="17" t="s">
        <v>207</v>
      </c>
      <c r="E950" s="18" t="s">
        <v>208</v>
      </c>
      <c r="F950" s="19" t="s">
        <v>209</v>
      </c>
      <c r="G950" s="18" t="s">
        <v>210</v>
      </c>
      <c r="H950" s="18" t="s">
        <v>211</v>
      </c>
      <c r="I950" s="18" t="s">
        <v>212</v>
      </c>
      <c r="J950" s="20" t="s">
        <v>213</v>
      </c>
      <c r="K950" s="20" t="s">
        <v>214</v>
      </c>
    </row>
    <row r="951" spans="1:11" ht="12.75">
      <c r="A951" s="79" t="s">
        <v>1364</v>
      </c>
      <c r="B951" s="80" t="s">
        <v>935</v>
      </c>
      <c r="C951" s="79" t="s">
        <v>1469</v>
      </c>
      <c r="D951" s="112">
        <v>5</v>
      </c>
      <c r="E951" s="113">
        <v>12</v>
      </c>
      <c r="F951" s="114" t="s">
        <v>137</v>
      </c>
      <c r="G951" s="115">
        <v>0</v>
      </c>
      <c r="H951" s="116">
        <v>1</v>
      </c>
      <c r="I951" s="115">
        <v>70</v>
      </c>
      <c r="J951" s="87">
        <v>0</v>
      </c>
      <c r="K951" s="87">
        <v>0</v>
      </c>
    </row>
    <row r="952" spans="1:11" ht="12.75">
      <c r="A952" s="88" t="s">
        <v>1364</v>
      </c>
      <c r="B952" s="94" t="s">
        <v>1090</v>
      </c>
      <c r="C952" s="88" t="s">
        <v>1365</v>
      </c>
      <c r="D952" s="89">
        <v>10</v>
      </c>
      <c r="E952" s="90">
        <v>6537</v>
      </c>
      <c r="F952" s="91" t="s">
        <v>137</v>
      </c>
      <c r="G952" s="92">
        <v>32681</v>
      </c>
      <c r="H952" s="93">
        <v>16</v>
      </c>
      <c r="I952" s="92">
        <v>9821</v>
      </c>
      <c r="J952" s="95">
        <v>0</v>
      </c>
      <c r="K952" s="95">
        <v>0</v>
      </c>
    </row>
    <row r="953" spans="1:11" ht="12.75">
      <c r="A953" s="88" t="s">
        <v>1364</v>
      </c>
      <c r="B953" s="94" t="s">
        <v>1366</v>
      </c>
      <c r="C953" s="88" t="s">
        <v>1367</v>
      </c>
      <c r="D953" s="89">
        <v>103</v>
      </c>
      <c r="E953" s="90">
        <v>7146</v>
      </c>
      <c r="F953" s="91" t="s">
        <v>125</v>
      </c>
      <c r="G953" s="92">
        <v>31075</v>
      </c>
      <c r="H953" s="93">
        <v>16</v>
      </c>
      <c r="I953" s="92">
        <v>9097</v>
      </c>
      <c r="J953" s="95">
        <v>0</v>
      </c>
      <c r="K953" s="95">
        <v>0</v>
      </c>
    </row>
    <row r="954" spans="1:11" ht="12.75">
      <c r="A954" s="88" t="s">
        <v>1364</v>
      </c>
      <c r="B954" s="94" t="s">
        <v>1091</v>
      </c>
      <c r="C954" s="88" t="s">
        <v>1092</v>
      </c>
      <c r="D954" s="89">
        <v>31</v>
      </c>
      <c r="E954" s="90">
        <v>0</v>
      </c>
      <c r="F954" s="91" t="s">
        <v>134</v>
      </c>
      <c r="G954" s="92">
        <v>1</v>
      </c>
      <c r="H954" s="93">
        <v>2</v>
      </c>
      <c r="I954" s="92">
        <v>2</v>
      </c>
      <c r="J954" s="95">
        <v>0</v>
      </c>
      <c r="K954" s="95">
        <v>0</v>
      </c>
    </row>
    <row r="955" spans="1:11" ht="12.75">
      <c r="A955" s="88" t="s">
        <v>1364</v>
      </c>
      <c r="B955" s="94" t="s">
        <v>1368</v>
      </c>
      <c r="C955" s="88" t="s">
        <v>1369</v>
      </c>
      <c r="D955" s="89">
        <v>5</v>
      </c>
      <c r="E955" s="90">
        <v>2640</v>
      </c>
      <c r="F955" s="91" t="s">
        <v>137</v>
      </c>
      <c r="G955" s="92">
        <v>585</v>
      </c>
      <c r="H955" s="93">
        <v>9</v>
      </c>
      <c r="I955" s="92">
        <v>10233</v>
      </c>
      <c r="J955" s="95">
        <v>0</v>
      </c>
      <c r="K955" s="95">
        <v>0</v>
      </c>
    </row>
    <row r="956" spans="1:11" ht="12.75">
      <c r="A956" s="88" t="s">
        <v>1231</v>
      </c>
      <c r="B956" s="94">
        <v>58132801</v>
      </c>
      <c r="C956" s="88" t="s">
        <v>1232</v>
      </c>
      <c r="D956" s="89">
        <v>5</v>
      </c>
      <c r="E956" s="90">
        <v>276</v>
      </c>
      <c r="F956" s="91" t="s">
        <v>137</v>
      </c>
      <c r="G956" s="92">
        <v>1482</v>
      </c>
      <c r="H956" s="93">
        <v>3</v>
      </c>
      <c r="I956" s="92">
        <v>1440</v>
      </c>
      <c r="J956" s="95">
        <v>0</v>
      </c>
      <c r="K956" s="95">
        <v>0</v>
      </c>
    </row>
    <row r="957" spans="1:11" ht="12.75">
      <c r="A957" s="88" t="s">
        <v>1231</v>
      </c>
      <c r="B957" s="94">
        <v>58132509</v>
      </c>
      <c r="C957" s="88" t="s">
        <v>1233</v>
      </c>
      <c r="D957" s="89">
        <v>7</v>
      </c>
      <c r="E957" s="90">
        <v>4827</v>
      </c>
      <c r="F957" s="91" t="s">
        <v>137</v>
      </c>
      <c r="G957" s="92">
        <v>840</v>
      </c>
      <c r="H957" s="93">
        <v>3</v>
      </c>
      <c r="I957" s="92">
        <v>3120</v>
      </c>
      <c r="J957" s="95">
        <v>0</v>
      </c>
      <c r="K957" s="95">
        <v>0</v>
      </c>
    </row>
    <row r="958" spans="1:11" ht="12.75">
      <c r="A958" s="88" t="s">
        <v>1816</v>
      </c>
      <c r="B958" s="94" t="s">
        <v>1817</v>
      </c>
      <c r="C958" s="88" t="s">
        <v>1815</v>
      </c>
      <c r="D958" s="89">
        <v>10</v>
      </c>
      <c r="E958" s="90">
        <v>0</v>
      </c>
      <c r="F958" s="91" t="s">
        <v>137</v>
      </c>
      <c r="G958" s="92">
        <v>452</v>
      </c>
      <c r="H958" s="93">
        <v>1</v>
      </c>
      <c r="I958" s="92">
        <v>10</v>
      </c>
      <c r="J958" s="95">
        <v>0</v>
      </c>
      <c r="K958" s="95">
        <v>0</v>
      </c>
    </row>
    <row r="959" spans="1:11" ht="12.75">
      <c r="A959" s="88" t="s">
        <v>1370</v>
      </c>
      <c r="B959" s="94" t="s">
        <v>1371</v>
      </c>
      <c r="C959" s="88" t="s">
        <v>1372</v>
      </c>
      <c r="D959" s="89">
        <v>5</v>
      </c>
      <c r="E959" s="90">
        <v>1000</v>
      </c>
      <c r="F959" s="91" t="s">
        <v>137</v>
      </c>
      <c r="G959" s="92">
        <v>0</v>
      </c>
      <c r="H959" s="93">
        <v>2</v>
      </c>
      <c r="I959" s="92">
        <v>1000</v>
      </c>
      <c r="J959" s="95">
        <v>0</v>
      </c>
      <c r="K959" s="95">
        <v>0</v>
      </c>
    </row>
    <row r="960" spans="1:11" ht="12.75">
      <c r="A960" s="96" t="s">
        <v>1124</v>
      </c>
      <c r="B960" s="97" t="s">
        <v>1065</v>
      </c>
      <c r="C960" s="96" t="s">
        <v>1373</v>
      </c>
      <c r="D960" s="98">
        <v>5</v>
      </c>
      <c r="E960" s="99">
        <v>2200</v>
      </c>
      <c r="F960" s="100" t="s">
        <v>137</v>
      </c>
      <c r="G960" s="101">
        <v>0</v>
      </c>
      <c r="H960" s="102">
        <v>1</v>
      </c>
      <c r="I960" s="101">
        <v>10</v>
      </c>
      <c r="J960" s="103">
        <v>0</v>
      </c>
      <c r="K960" s="103">
        <v>0</v>
      </c>
    </row>
    <row r="961" spans="1:11" ht="12.75">
      <c r="A961" s="39"/>
      <c r="B961" s="76"/>
      <c r="C961" s="39"/>
      <c r="D961" s="41"/>
      <c r="E961" s="45"/>
      <c r="F961" s="40" t="s">
        <v>130</v>
      </c>
      <c r="G961" s="42"/>
      <c r="H961" s="43"/>
      <c r="I961" s="42"/>
      <c r="J961" s="44"/>
      <c r="K961" s="44"/>
    </row>
    <row r="962" spans="1:11" ht="12.75">
      <c r="A962" s="88" t="s">
        <v>489</v>
      </c>
      <c r="B962" s="94" t="s">
        <v>899</v>
      </c>
      <c r="C962" s="88" t="s">
        <v>900</v>
      </c>
      <c r="D962" s="89">
        <v>5</v>
      </c>
      <c r="E962" s="90">
        <v>620</v>
      </c>
      <c r="F962" s="91" t="s">
        <v>137</v>
      </c>
      <c r="G962" s="92">
        <v>0</v>
      </c>
      <c r="H962" s="93">
        <v>2</v>
      </c>
      <c r="I962" s="92">
        <v>1920</v>
      </c>
      <c r="J962" s="95">
        <v>0</v>
      </c>
      <c r="K962" s="95">
        <v>0</v>
      </c>
    </row>
    <row r="963" spans="1:11" ht="12.75">
      <c r="A963" s="88" t="s">
        <v>901</v>
      </c>
      <c r="B963" s="94" t="s">
        <v>902</v>
      </c>
      <c r="C963" s="88" t="s">
        <v>903</v>
      </c>
      <c r="D963" s="89">
        <v>5</v>
      </c>
      <c r="E963" s="90">
        <v>4300</v>
      </c>
      <c r="F963" s="91" t="s">
        <v>137</v>
      </c>
      <c r="G963" s="92">
        <v>5378</v>
      </c>
      <c r="H963" s="93">
        <v>1</v>
      </c>
      <c r="I963" s="92">
        <v>10</v>
      </c>
      <c r="J963" s="95">
        <v>0</v>
      </c>
      <c r="K963" s="95">
        <v>1</v>
      </c>
    </row>
    <row r="964" spans="1:11" ht="12.75">
      <c r="A964" s="88" t="s">
        <v>904</v>
      </c>
      <c r="B964" s="94" t="s">
        <v>905</v>
      </c>
      <c r="C964" s="88" t="s">
        <v>906</v>
      </c>
      <c r="D964" s="89">
        <v>2</v>
      </c>
      <c r="E964" s="90">
        <v>500</v>
      </c>
      <c r="F964" s="91" t="s">
        <v>137</v>
      </c>
      <c r="G964" s="92">
        <v>0</v>
      </c>
      <c r="H964" s="93">
        <v>1</v>
      </c>
      <c r="I964" s="92">
        <v>13</v>
      </c>
      <c r="J964" s="95">
        <v>0</v>
      </c>
      <c r="K964" s="95">
        <v>0</v>
      </c>
    </row>
    <row r="965" spans="1:11" ht="12.75">
      <c r="A965" s="96" t="s">
        <v>232</v>
      </c>
      <c r="B965" s="97" t="s">
        <v>1374</v>
      </c>
      <c r="C965" s="96" t="s">
        <v>1375</v>
      </c>
      <c r="D965" s="98">
        <v>5</v>
      </c>
      <c r="E965" s="99">
        <v>4</v>
      </c>
      <c r="F965" s="100" t="s">
        <v>137</v>
      </c>
      <c r="G965" s="101">
        <v>0</v>
      </c>
      <c r="H965" s="102">
        <v>2</v>
      </c>
      <c r="I965" s="101">
        <v>16</v>
      </c>
      <c r="J965" s="103">
        <v>0</v>
      </c>
      <c r="K965" s="103">
        <v>0</v>
      </c>
    </row>
    <row r="966" ht="12.75">
      <c r="F966" s="15" t="s">
        <v>134</v>
      </c>
    </row>
    <row r="967" spans="1:11" ht="12.75">
      <c r="A967" s="39"/>
      <c r="B967" s="76"/>
      <c r="C967" s="39"/>
      <c r="D967" s="41"/>
      <c r="E967" s="45"/>
      <c r="F967" s="40" t="s">
        <v>125</v>
      </c>
      <c r="G967" s="42"/>
      <c r="H967" s="43"/>
      <c r="I967" s="42"/>
      <c r="J967" s="44"/>
      <c r="K967" s="44"/>
    </row>
    <row r="968" spans="1:11" ht="12.75">
      <c r="A968" s="88" t="s">
        <v>232</v>
      </c>
      <c r="B968" s="94" t="s">
        <v>236</v>
      </c>
      <c r="C968" s="88" t="s">
        <v>235</v>
      </c>
      <c r="D968" s="89">
        <v>5</v>
      </c>
      <c r="E968" s="90">
        <v>1644</v>
      </c>
      <c r="F968" s="91" t="s">
        <v>137</v>
      </c>
      <c r="G968" s="92">
        <v>18490</v>
      </c>
      <c r="H968" s="93">
        <v>4</v>
      </c>
      <c r="I968" s="92">
        <v>3136</v>
      </c>
      <c r="J968" s="95">
        <v>0</v>
      </c>
      <c r="K968" s="95">
        <v>0</v>
      </c>
    </row>
    <row r="969" spans="1:11" ht="12.75">
      <c r="A969" s="96" t="s">
        <v>232</v>
      </c>
      <c r="B969" s="97" t="s">
        <v>234</v>
      </c>
      <c r="C969" s="96" t="s">
        <v>235</v>
      </c>
      <c r="D969" s="98">
        <v>5</v>
      </c>
      <c r="E969" s="99">
        <v>1243</v>
      </c>
      <c r="F969" s="100" t="s">
        <v>137</v>
      </c>
      <c r="G969" s="101">
        <v>6842</v>
      </c>
      <c r="H969" s="102">
        <v>4</v>
      </c>
      <c r="I969" s="101">
        <v>1568</v>
      </c>
      <c r="J969" s="103">
        <v>0</v>
      </c>
      <c r="K969" s="103">
        <v>0</v>
      </c>
    </row>
    <row r="970" spans="1:11" ht="12.75">
      <c r="A970" s="39"/>
      <c r="B970" s="76"/>
      <c r="C970" s="39"/>
      <c r="D970" s="41"/>
      <c r="E970" s="45"/>
      <c r="F970" s="40" t="s">
        <v>130</v>
      </c>
      <c r="G970" s="42"/>
      <c r="H970" s="43"/>
      <c r="I970" s="42"/>
      <c r="J970" s="44"/>
      <c r="K970" s="44"/>
    </row>
    <row r="971" spans="1:11" ht="12.75">
      <c r="A971" s="1" t="s">
        <v>232</v>
      </c>
      <c r="B971" s="72" t="s">
        <v>1376</v>
      </c>
      <c r="C971" s="1" t="s">
        <v>1377</v>
      </c>
      <c r="D971" s="27">
        <v>5</v>
      </c>
      <c r="E971" s="28">
        <v>5</v>
      </c>
      <c r="F971" s="15" t="s">
        <v>137</v>
      </c>
      <c r="G971" s="30">
        <v>0</v>
      </c>
      <c r="H971" s="31">
        <v>2</v>
      </c>
      <c r="I971" s="30">
        <v>12</v>
      </c>
      <c r="J971" s="32">
        <v>0</v>
      </c>
      <c r="K971" s="32">
        <v>0</v>
      </c>
    </row>
    <row r="972" spans="1:11" ht="12.75">
      <c r="A972" s="96" t="s">
        <v>232</v>
      </c>
      <c r="B972" s="97" t="s">
        <v>233</v>
      </c>
      <c r="C972" s="96" t="s">
        <v>526</v>
      </c>
      <c r="D972" s="98">
        <v>5</v>
      </c>
      <c r="E972" s="99">
        <v>365</v>
      </c>
      <c r="F972" s="100" t="s">
        <v>137</v>
      </c>
      <c r="G972" s="101">
        <v>0</v>
      </c>
      <c r="H972" s="102">
        <v>2</v>
      </c>
      <c r="I972" s="101">
        <v>125</v>
      </c>
      <c r="J972" s="103">
        <v>0</v>
      </c>
      <c r="K972" s="103">
        <v>0</v>
      </c>
    </row>
    <row r="973" spans="1:11" ht="12.75">
      <c r="A973" s="39"/>
      <c r="B973" s="76"/>
      <c r="C973" s="39"/>
      <c r="D973" s="41"/>
      <c r="E973" s="45"/>
      <c r="F973" s="40" t="s">
        <v>125</v>
      </c>
      <c r="G973" s="42"/>
      <c r="H973" s="43"/>
      <c r="I973" s="42"/>
      <c r="J973" s="44"/>
      <c r="K973" s="44"/>
    </row>
    <row r="974" spans="1:11" ht="12.75">
      <c r="A974" s="88" t="s">
        <v>567</v>
      </c>
      <c r="B974" s="94" t="s">
        <v>908</v>
      </c>
      <c r="C974" s="88" t="s">
        <v>909</v>
      </c>
      <c r="D974" s="89">
        <v>7</v>
      </c>
      <c r="E974" s="90">
        <v>6180</v>
      </c>
      <c r="F974" s="91" t="s">
        <v>137</v>
      </c>
      <c r="G974" s="92">
        <v>0</v>
      </c>
      <c r="H974" s="93">
        <v>2</v>
      </c>
      <c r="I974" s="92">
        <v>3592</v>
      </c>
      <c r="J974" s="95">
        <v>0</v>
      </c>
      <c r="K974" s="95">
        <v>0</v>
      </c>
    </row>
    <row r="975" spans="1:11" ht="12.75">
      <c r="A975" s="88" t="s">
        <v>518</v>
      </c>
      <c r="B975" s="94" t="s">
        <v>910</v>
      </c>
      <c r="C975" s="88" t="s">
        <v>1068</v>
      </c>
      <c r="D975" s="89">
        <v>5</v>
      </c>
      <c r="E975" s="90">
        <v>168</v>
      </c>
      <c r="F975" s="91" t="s">
        <v>137</v>
      </c>
      <c r="G975" s="92">
        <v>0</v>
      </c>
      <c r="H975" s="93">
        <v>2</v>
      </c>
      <c r="I975" s="92">
        <v>1088</v>
      </c>
      <c r="J975" s="95">
        <v>0</v>
      </c>
      <c r="K975" s="95">
        <v>0</v>
      </c>
    </row>
    <row r="976" spans="1:11" ht="12.75">
      <c r="A976" s="88" t="s">
        <v>518</v>
      </c>
      <c r="B976" s="94" t="s">
        <v>1066</v>
      </c>
      <c r="C976" s="88" t="s">
        <v>1067</v>
      </c>
      <c r="D976" s="89">
        <v>5</v>
      </c>
      <c r="E976" s="90">
        <v>66</v>
      </c>
      <c r="F976" s="91" t="s">
        <v>137</v>
      </c>
      <c r="G976" s="92">
        <v>0</v>
      </c>
      <c r="H976" s="93">
        <v>2</v>
      </c>
      <c r="I976" s="92">
        <v>126</v>
      </c>
      <c r="J976" s="95">
        <v>0</v>
      </c>
      <c r="K976" s="95">
        <v>0</v>
      </c>
    </row>
    <row r="977" spans="1:11" ht="12.75">
      <c r="A977" s="96" t="s">
        <v>573</v>
      </c>
      <c r="B977" s="97" t="s">
        <v>1069</v>
      </c>
      <c r="C977" s="96" t="s">
        <v>911</v>
      </c>
      <c r="D977" s="98">
        <v>146</v>
      </c>
      <c r="E977" s="99">
        <v>23460</v>
      </c>
      <c r="F977" s="100" t="s">
        <v>137</v>
      </c>
      <c r="G977" s="101">
        <v>87441</v>
      </c>
      <c r="H977" s="102">
        <v>7</v>
      </c>
      <c r="I977" s="101">
        <v>12306</v>
      </c>
      <c r="J977" s="103">
        <v>0</v>
      </c>
      <c r="K977" s="103">
        <v>0</v>
      </c>
    </row>
    <row r="978" spans="1:11" ht="12.75">
      <c r="A978" s="39"/>
      <c r="B978" s="76"/>
      <c r="C978" s="39"/>
      <c r="D978" s="41"/>
      <c r="E978" s="45"/>
      <c r="F978" s="40" t="s">
        <v>127</v>
      </c>
      <c r="G978" s="42"/>
      <c r="H978" s="43"/>
      <c r="I978" s="42"/>
      <c r="J978" s="44"/>
      <c r="K978" s="44"/>
    </row>
    <row r="979" spans="1:11" ht="12.75">
      <c r="A979" s="88" t="s">
        <v>519</v>
      </c>
      <c r="B979" s="94" t="s">
        <v>1378</v>
      </c>
      <c r="C979" s="88" t="s">
        <v>1379</v>
      </c>
      <c r="D979" s="89">
        <v>10</v>
      </c>
      <c r="E979" s="90">
        <v>7915</v>
      </c>
      <c r="F979" s="91" t="s">
        <v>137</v>
      </c>
      <c r="G979" s="92">
        <v>0</v>
      </c>
      <c r="H979" s="93">
        <v>2</v>
      </c>
      <c r="I979" s="92">
        <v>1778</v>
      </c>
      <c r="J979" s="95">
        <v>0</v>
      </c>
      <c r="K979" s="95">
        <v>0</v>
      </c>
    </row>
    <row r="980" spans="1:11" ht="12.75">
      <c r="A980" s="88" t="s">
        <v>519</v>
      </c>
      <c r="B980" s="94" t="s">
        <v>1072</v>
      </c>
      <c r="C980" s="88" t="s">
        <v>1073</v>
      </c>
      <c r="D980" s="89">
        <v>10</v>
      </c>
      <c r="E980" s="90">
        <v>212660</v>
      </c>
      <c r="F980" s="91" t="s">
        <v>137</v>
      </c>
      <c r="G980" s="92">
        <v>91125</v>
      </c>
      <c r="H980" s="93">
        <v>12</v>
      </c>
      <c r="I980" s="92">
        <v>21607</v>
      </c>
      <c r="J980" s="95">
        <v>0</v>
      </c>
      <c r="K980" s="95">
        <v>0</v>
      </c>
    </row>
    <row r="981" spans="1:11" ht="12.75">
      <c r="A981" s="88" t="s">
        <v>519</v>
      </c>
      <c r="B981" s="94" t="s">
        <v>1071</v>
      </c>
      <c r="C981" s="88" t="s">
        <v>1234</v>
      </c>
      <c r="D981" s="89">
        <v>10</v>
      </c>
      <c r="E981" s="90">
        <v>105254</v>
      </c>
      <c r="F981" s="91" t="s">
        <v>137</v>
      </c>
      <c r="G981" s="92">
        <v>12183</v>
      </c>
      <c r="H981" s="93">
        <v>8</v>
      </c>
      <c r="I981" s="92">
        <v>7385</v>
      </c>
      <c r="J981" s="95">
        <v>0</v>
      </c>
      <c r="K981" s="95">
        <v>0</v>
      </c>
    </row>
    <row r="982" spans="1:11" ht="12.75">
      <c r="A982" s="88" t="s">
        <v>519</v>
      </c>
      <c r="B982" s="94" t="s">
        <v>575</v>
      </c>
      <c r="C982" s="88" t="s">
        <v>1070</v>
      </c>
      <c r="D982" s="89">
        <v>203.9</v>
      </c>
      <c r="E982" s="90">
        <v>346136</v>
      </c>
      <c r="F982" s="91" t="s">
        <v>134</v>
      </c>
      <c r="G982" s="92">
        <v>354300</v>
      </c>
      <c r="H982" s="93">
        <v>16</v>
      </c>
      <c r="I982" s="92">
        <v>34156</v>
      </c>
      <c r="J982" s="95">
        <v>0</v>
      </c>
      <c r="K982" s="95">
        <v>0</v>
      </c>
    </row>
    <row r="983" spans="1:11" ht="12.75">
      <c r="A983" s="88" t="s">
        <v>579</v>
      </c>
      <c r="B983" s="94" t="s">
        <v>912</v>
      </c>
      <c r="C983" s="88" t="s">
        <v>913</v>
      </c>
      <c r="D983" s="89">
        <v>4</v>
      </c>
      <c r="E983" s="90">
        <v>2</v>
      </c>
      <c r="F983" s="91" t="s">
        <v>137</v>
      </c>
      <c r="G983" s="92">
        <v>0</v>
      </c>
      <c r="H983" s="93">
        <v>1</v>
      </c>
      <c r="I983" s="92">
        <v>4</v>
      </c>
      <c r="J983" s="95">
        <v>0</v>
      </c>
      <c r="K983" s="95">
        <v>0</v>
      </c>
    </row>
    <row r="984" spans="1:11" ht="12.75">
      <c r="A984" s="88" t="s">
        <v>1074</v>
      </c>
      <c r="B984" s="94" t="s">
        <v>1075</v>
      </c>
      <c r="C984" s="88" t="s">
        <v>1076</v>
      </c>
      <c r="D984" s="89">
        <v>5</v>
      </c>
      <c r="E984" s="90">
        <v>478</v>
      </c>
      <c r="F984" s="91" t="s">
        <v>137</v>
      </c>
      <c r="G984" s="92">
        <v>2778</v>
      </c>
      <c r="H984" s="93">
        <v>2</v>
      </c>
      <c r="I984" s="92">
        <v>442</v>
      </c>
      <c r="J984" s="95">
        <v>0</v>
      </c>
      <c r="K984" s="95">
        <v>0</v>
      </c>
    </row>
    <row r="985" spans="1:11" ht="12.75">
      <c r="A985" s="88" t="s">
        <v>165</v>
      </c>
      <c r="B985" s="94">
        <v>58042810</v>
      </c>
      <c r="C985" s="88" t="s">
        <v>1235</v>
      </c>
      <c r="D985" s="89">
        <v>5</v>
      </c>
      <c r="E985" s="90">
        <v>420</v>
      </c>
      <c r="F985" s="91" t="s">
        <v>137</v>
      </c>
      <c r="G985" s="92">
        <v>0</v>
      </c>
      <c r="H985" s="93">
        <v>2</v>
      </c>
      <c r="I985" s="92">
        <v>2348</v>
      </c>
      <c r="J985" s="95">
        <v>0</v>
      </c>
      <c r="K985" s="95">
        <v>0</v>
      </c>
    </row>
    <row r="986" spans="1:11" ht="12.75">
      <c r="A986" s="96" t="s">
        <v>165</v>
      </c>
      <c r="B986" s="72" t="s">
        <v>166</v>
      </c>
      <c r="C986" s="1" t="s">
        <v>914</v>
      </c>
      <c r="D986" s="98">
        <v>5</v>
      </c>
      <c r="E986" s="99">
        <v>470</v>
      </c>
      <c r="F986" s="100" t="s">
        <v>137</v>
      </c>
      <c r="G986" s="101">
        <v>85</v>
      </c>
      <c r="H986" s="102">
        <v>2</v>
      </c>
      <c r="I986" s="101">
        <v>2348</v>
      </c>
      <c r="J986" s="103">
        <v>0</v>
      </c>
      <c r="K986" s="103">
        <v>0</v>
      </c>
    </row>
    <row r="987" ht="12.75">
      <c r="F987" s="15" t="s">
        <v>130</v>
      </c>
    </row>
    <row r="988" spans="1:11" ht="12.75">
      <c r="A988" s="39"/>
      <c r="B988" s="76"/>
      <c r="C988" s="39"/>
      <c r="D988" s="41"/>
      <c r="E988" s="45"/>
      <c r="F988" s="40" t="s">
        <v>125</v>
      </c>
      <c r="G988" s="42"/>
      <c r="H988" s="43"/>
      <c r="I988" s="42"/>
      <c r="J988" s="44"/>
      <c r="K988" s="44"/>
    </row>
    <row r="989" spans="1:11" ht="12.75">
      <c r="A989" s="1" t="s">
        <v>604</v>
      </c>
      <c r="B989" s="72" t="s">
        <v>605</v>
      </c>
      <c r="C989" s="1" t="s">
        <v>606</v>
      </c>
      <c r="D989" s="27">
        <v>5</v>
      </c>
      <c r="E989" s="28">
        <v>600</v>
      </c>
      <c r="F989" s="15" t="s">
        <v>137</v>
      </c>
      <c r="G989" s="30">
        <v>0</v>
      </c>
      <c r="H989" s="31">
        <v>2</v>
      </c>
      <c r="I989" s="30">
        <v>2080</v>
      </c>
      <c r="J989" s="32">
        <v>0</v>
      </c>
      <c r="K989" s="32">
        <v>0</v>
      </c>
    </row>
    <row r="990" spans="1:6" ht="12.75">
      <c r="A990" s="39"/>
      <c r="B990" s="76"/>
      <c r="F990" s="15" t="s">
        <v>130</v>
      </c>
    </row>
    <row r="991" spans="1:11" ht="12.75">
      <c r="A991" s="88" t="s">
        <v>1380</v>
      </c>
      <c r="B991" s="94" t="s">
        <v>1381</v>
      </c>
      <c r="C991" s="88" t="s">
        <v>1382</v>
      </c>
      <c r="D991" s="89">
        <v>6</v>
      </c>
      <c r="E991" s="90">
        <v>0</v>
      </c>
      <c r="F991" s="91" t="s">
        <v>137</v>
      </c>
      <c r="G991" s="92">
        <v>0</v>
      </c>
      <c r="H991" s="93">
        <v>4</v>
      </c>
      <c r="I991" s="92">
        <v>10</v>
      </c>
      <c r="J991" s="95">
        <v>0</v>
      </c>
      <c r="K991" s="95">
        <v>0</v>
      </c>
    </row>
    <row r="992" spans="1:11" ht="12.75">
      <c r="A992" s="88" t="s">
        <v>1077</v>
      </c>
      <c r="B992" s="94" t="s">
        <v>1078</v>
      </c>
      <c r="C992" s="88" t="s">
        <v>1079</v>
      </c>
      <c r="D992" s="89">
        <v>9</v>
      </c>
      <c r="E992" s="90">
        <v>200</v>
      </c>
      <c r="F992" s="91" t="s">
        <v>137</v>
      </c>
      <c r="G992" s="92">
        <v>0</v>
      </c>
      <c r="H992" s="93">
        <v>2</v>
      </c>
      <c r="I992" s="92">
        <v>320</v>
      </c>
      <c r="J992" s="95">
        <v>0</v>
      </c>
      <c r="K992" s="95">
        <v>0</v>
      </c>
    </row>
    <row r="993" spans="1:11" ht="12.75">
      <c r="A993" s="88" t="s">
        <v>664</v>
      </c>
      <c r="B993" s="94" t="s">
        <v>915</v>
      </c>
      <c r="C993" s="88" t="s">
        <v>907</v>
      </c>
      <c r="D993" s="89">
        <v>5</v>
      </c>
      <c r="E993" s="90">
        <v>1500</v>
      </c>
      <c r="F993" s="91" t="s">
        <v>137</v>
      </c>
      <c r="G993" s="92">
        <v>21990</v>
      </c>
      <c r="H993" s="93">
        <v>3</v>
      </c>
      <c r="I993" s="92">
        <v>4605</v>
      </c>
      <c r="J993" s="95">
        <v>0</v>
      </c>
      <c r="K993" s="95">
        <v>0</v>
      </c>
    </row>
    <row r="994" spans="1:11" ht="12.75">
      <c r="A994" s="88" t="s">
        <v>664</v>
      </c>
      <c r="B994" s="94">
        <v>58132802</v>
      </c>
      <c r="C994" s="88" t="s">
        <v>1236</v>
      </c>
      <c r="D994" s="89">
        <v>5</v>
      </c>
      <c r="E994" s="90">
        <v>200</v>
      </c>
      <c r="F994" s="91" t="s">
        <v>137</v>
      </c>
      <c r="G994" s="92">
        <v>3495</v>
      </c>
      <c r="H994" s="93">
        <v>1</v>
      </c>
      <c r="I994" s="92">
        <v>10</v>
      </c>
      <c r="J994" s="95">
        <v>0</v>
      </c>
      <c r="K994" s="95">
        <v>0</v>
      </c>
    </row>
    <row r="995" spans="1:11" ht="12.75">
      <c r="A995" s="88" t="s">
        <v>32</v>
      </c>
      <c r="B995" s="94" t="s">
        <v>1080</v>
      </c>
      <c r="C995" s="88" t="s">
        <v>1081</v>
      </c>
      <c r="D995" s="89">
        <v>70</v>
      </c>
      <c r="E995" s="90">
        <v>56125</v>
      </c>
      <c r="F995" s="91" t="s">
        <v>137</v>
      </c>
      <c r="G995" s="92">
        <v>0</v>
      </c>
      <c r="H995" s="93">
        <v>17</v>
      </c>
      <c r="I995" s="92">
        <v>17216</v>
      </c>
      <c r="J995" s="95">
        <v>0</v>
      </c>
      <c r="K995" s="95">
        <v>0</v>
      </c>
    </row>
    <row r="996" spans="1:11" ht="12.75">
      <c r="A996" s="88" t="s">
        <v>1818</v>
      </c>
      <c r="B996" s="94" t="s">
        <v>1819</v>
      </c>
      <c r="C996" s="88" t="s">
        <v>1820</v>
      </c>
      <c r="D996" s="89">
        <v>5</v>
      </c>
      <c r="E996" s="90">
        <v>1500</v>
      </c>
      <c r="F996" s="91" t="s">
        <v>137</v>
      </c>
      <c r="G996" s="92">
        <v>987</v>
      </c>
      <c r="H996" s="93">
        <v>7</v>
      </c>
      <c r="I996" s="92">
        <v>1960</v>
      </c>
      <c r="J996" s="95">
        <v>0</v>
      </c>
      <c r="K996" s="95">
        <v>0</v>
      </c>
    </row>
    <row r="997" spans="1:11" ht="12.75">
      <c r="A997" s="88" t="s">
        <v>1383</v>
      </c>
      <c r="B997" s="94" t="s">
        <v>1854</v>
      </c>
      <c r="C997" s="88" t="s">
        <v>814</v>
      </c>
      <c r="D997" s="89">
        <v>10</v>
      </c>
      <c r="E997" s="90">
        <v>1500</v>
      </c>
      <c r="F997" s="91" t="s">
        <v>137</v>
      </c>
      <c r="G997" s="92">
        <v>701</v>
      </c>
      <c r="H997" s="93">
        <v>3</v>
      </c>
      <c r="I997" s="92">
        <v>10</v>
      </c>
      <c r="J997" s="95">
        <v>0</v>
      </c>
      <c r="K997" s="95">
        <v>0</v>
      </c>
    </row>
    <row r="998" spans="1:11" ht="12.75">
      <c r="A998" s="88" t="s">
        <v>343</v>
      </c>
      <c r="B998" s="94" t="s">
        <v>344</v>
      </c>
      <c r="C998" s="88" t="s">
        <v>916</v>
      </c>
      <c r="D998" s="89">
        <v>29</v>
      </c>
      <c r="E998" s="90">
        <v>575000</v>
      </c>
      <c r="F998" s="91" t="s">
        <v>137</v>
      </c>
      <c r="G998" s="92">
        <v>31694</v>
      </c>
      <c r="H998" s="93">
        <v>8</v>
      </c>
      <c r="I998" s="92">
        <v>21613</v>
      </c>
      <c r="J998" s="95">
        <v>0</v>
      </c>
      <c r="K998" s="95">
        <v>0</v>
      </c>
    </row>
    <row r="999" spans="1:11" ht="12.75">
      <c r="A999" s="88" t="s">
        <v>343</v>
      </c>
      <c r="B999" s="94" t="s">
        <v>1384</v>
      </c>
      <c r="C999" s="88" t="s">
        <v>1385</v>
      </c>
      <c r="D999" s="89">
        <v>5</v>
      </c>
      <c r="E999" s="90">
        <v>300</v>
      </c>
      <c r="F999" s="91" t="s">
        <v>137</v>
      </c>
      <c r="G999" s="92">
        <v>0</v>
      </c>
      <c r="H999" s="93">
        <v>1</v>
      </c>
      <c r="I999" s="92">
        <v>240</v>
      </c>
      <c r="J999" s="95">
        <v>0</v>
      </c>
      <c r="K999" s="95">
        <v>0</v>
      </c>
    </row>
    <row r="1000" spans="1:11" ht="12.75">
      <c r="A1000" s="88" t="s">
        <v>343</v>
      </c>
      <c r="B1000" s="94" t="s">
        <v>917</v>
      </c>
      <c r="C1000" s="88" t="s">
        <v>918</v>
      </c>
      <c r="D1000" s="89">
        <v>10</v>
      </c>
      <c r="E1000" s="90">
        <v>10800</v>
      </c>
      <c r="F1000" s="91" t="s">
        <v>137</v>
      </c>
      <c r="G1000" s="92">
        <v>75</v>
      </c>
      <c r="H1000" s="93">
        <v>5</v>
      </c>
      <c r="I1000" s="92">
        <v>4000</v>
      </c>
      <c r="J1000" s="95">
        <v>0</v>
      </c>
      <c r="K1000" s="95">
        <v>0</v>
      </c>
    </row>
    <row r="1001" spans="1:11" ht="12.75">
      <c r="A1001" s="88" t="s">
        <v>1821</v>
      </c>
      <c r="B1001" s="94" t="s">
        <v>1822</v>
      </c>
      <c r="C1001" s="88" t="s">
        <v>1823</v>
      </c>
      <c r="D1001" s="89">
        <v>5</v>
      </c>
      <c r="E1001" s="90">
        <v>293</v>
      </c>
      <c r="F1001" s="91" t="s">
        <v>137</v>
      </c>
      <c r="G1001" s="92">
        <v>0</v>
      </c>
      <c r="H1001" s="93">
        <v>2</v>
      </c>
      <c r="I1001" s="92">
        <v>1257</v>
      </c>
      <c r="J1001" s="95">
        <v>0</v>
      </c>
      <c r="K1001" s="95">
        <v>0</v>
      </c>
    </row>
    <row r="1002" spans="1:11" ht="12.75">
      <c r="A1002" s="88" t="s">
        <v>1237</v>
      </c>
      <c r="B1002" s="94" t="s">
        <v>1824</v>
      </c>
      <c r="C1002" s="88" t="s">
        <v>1825</v>
      </c>
      <c r="D1002" s="89">
        <v>8</v>
      </c>
      <c r="E1002" s="90">
        <v>564</v>
      </c>
      <c r="F1002" s="91" t="s">
        <v>137</v>
      </c>
      <c r="G1002" s="92">
        <v>0</v>
      </c>
      <c r="H1002" s="93">
        <v>5</v>
      </c>
      <c r="I1002" s="92">
        <v>7822</v>
      </c>
      <c r="J1002" s="95">
        <v>0</v>
      </c>
      <c r="K1002" s="95">
        <v>0</v>
      </c>
    </row>
    <row r="1003" spans="1:11" ht="12.75">
      <c r="A1003" s="88" t="s">
        <v>1237</v>
      </c>
      <c r="B1003" s="94">
        <v>58142801</v>
      </c>
      <c r="C1003" s="88" t="s">
        <v>1238</v>
      </c>
      <c r="D1003" s="89">
        <v>5</v>
      </c>
      <c r="E1003" s="90">
        <v>210</v>
      </c>
      <c r="F1003" s="91" t="s">
        <v>137</v>
      </c>
      <c r="G1003" s="92">
        <v>0</v>
      </c>
      <c r="H1003" s="93">
        <v>2</v>
      </c>
      <c r="I1003" s="92">
        <v>2850</v>
      </c>
      <c r="J1003" s="95">
        <v>0</v>
      </c>
      <c r="K1003" s="95">
        <v>0</v>
      </c>
    </row>
    <row r="1004" spans="1:11" ht="12.75">
      <c r="A1004" s="96" t="s">
        <v>443</v>
      </c>
      <c r="B1004" s="97" t="s">
        <v>1082</v>
      </c>
      <c r="C1004" s="96" t="s">
        <v>1083</v>
      </c>
      <c r="D1004" s="98">
        <v>33</v>
      </c>
      <c r="E1004" s="99">
        <v>1404</v>
      </c>
      <c r="F1004" s="100" t="s">
        <v>134</v>
      </c>
      <c r="G1004" s="101">
        <v>12607</v>
      </c>
      <c r="H1004" s="102">
        <v>4</v>
      </c>
      <c r="I1004" s="101">
        <v>5120</v>
      </c>
      <c r="J1004" s="103">
        <v>0</v>
      </c>
      <c r="K1004" s="103">
        <v>0</v>
      </c>
    </row>
    <row r="1005" spans="1:11" ht="12.75">
      <c r="A1005" s="39"/>
      <c r="B1005" s="76"/>
      <c r="C1005" s="39"/>
      <c r="D1005" s="41"/>
      <c r="E1005" s="45"/>
      <c r="F1005" s="40" t="s">
        <v>125</v>
      </c>
      <c r="G1005" s="42"/>
      <c r="H1005" s="43"/>
      <c r="I1005" s="42"/>
      <c r="J1005" s="44"/>
      <c r="K1005" s="44"/>
    </row>
    <row r="1006" spans="1:11" ht="12.75">
      <c r="A1006" s="88" t="s">
        <v>463</v>
      </c>
      <c r="B1006" s="94" t="s">
        <v>256</v>
      </c>
      <c r="C1006" s="88" t="s">
        <v>919</v>
      </c>
      <c r="D1006" s="89">
        <v>212.6</v>
      </c>
      <c r="E1006" s="90">
        <v>289300</v>
      </c>
      <c r="F1006" s="91" t="s">
        <v>134</v>
      </c>
      <c r="G1006" s="92">
        <v>275650</v>
      </c>
      <c r="H1006" s="93">
        <v>14</v>
      </c>
      <c r="I1006" s="92">
        <v>26391</v>
      </c>
      <c r="J1006" s="95">
        <v>0</v>
      </c>
      <c r="K1006" s="95">
        <v>0</v>
      </c>
    </row>
    <row r="1007" spans="1:11" ht="12.75">
      <c r="A1007" s="88" t="s">
        <v>1826</v>
      </c>
      <c r="B1007" s="94" t="s">
        <v>1827</v>
      </c>
      <c r="C1007" s="88" t="s">
        <v>1828</v>
      </c>
      <c r="D1007" s="89">
        <v>9</v>
      </c>
      <c r="E1007" s="90">
        <v>231</v>
      </c>
      <c r="F1007" s="91" t="s">
        <v>134</v>
      </c>
      <c r="G1007" s="92">
        <v>0</v>
      </c>
      <c r="H1007" s="93">
        <v>2</v>
      </c>
      <c r="I1007" s="92">
        <v>355</v>
      </c>
      <c r="J1007" s="95">
        <v>0</v>
      </c>
      <c r="K1007" s="95">
        <v>0</v>
      </c>
    </row>
    <row r="1008" spans="1:11" ht="12.75">
      <c r="A1008" s="96" t="s">
        <v>274</v>
      </c>
      <c r="B1008" s="97" t="s">
        <v>920</v>
      </c>
      <c r="C1008" s="96" t="s">
        <v>921</v>
      </c>
      <c r="D1008" s="98">
        <v>5</v>
      </c>
      <c r="E1008" s="99">
        <v>465</v>
      </c>
      <c r="F1008" s="100" t="s">
        <v>137</v>
      </c>
      <c r="G1008" s="101">
        <v>1655</v>
      </c>
      <c r="H1008" s="102">
        <v>2</v>
      </c>
      <c r="I1008" s="101">
        <v>430</v>
      </c>
      <c r="J1008" s="103">
        <v>0</v>
      </c>
      <c r="K1008" s="103">
        <v>0</v>
      </c>
    </row>
    <row r="1009" ht="12.75">
      <c r="F1009" s="15" t="s">
        <v>134</v>
      </c>
    </row>
    <row r="1010" spans="1:11" ht="12.75">
      <c r="A1010" s="39"/>
      <c r="B1010" s="76"/>
      <c r="C1010" s="39"/>
      <c r="D1010" s="41"/>
      <c r="E1010" s="45"/>
      <c r="F1010" s="40" t="s">
        <v>125</v>
      </c>
      <c r="G1010" s="42"/>
      <c r="H1010" s="43"/>
      <c r="I1010" s="42"/>
      <c r="J1010" s="44"/>
      <c r="K1010" s="44"/>
    </row>
    <row r="1011" spans="1:11" ht="12.75">
      <c r="A1011" s="1" t="s">
        <v>277</v>
      </c>
      <c r="B1011" s="72" t="s">
        <v>1829</v>
      </c>
      <c r="C1011" s="1" t="s">
        <v>1830</v>
      </c>
      <c r="D1011" s="27">
        <v>5</v>
      </c>
      <c r="E1011" s="28">
        <v>0</v>
      </c>
      <c r="F1011" s="15" t="s">
        <v>137</v>
      </c>
      <c r="G1011" s="30">
        <v>0</v>
      </c>
      <c r="H1011" s="31">
        <v>1</v>
      </c>
      <c r="I1011" s="30">
        <v>24</v>
      </c>
      <c r="J1011" s="32">
        <v>0</v>
      </c>
      <c r="K1011" s="32">
        <v>0</v>
      </c>
    </row>
    <row r="1012" spans="1:11" ht="12.75">
      <c r="A1012" s="96" t="s">
        <v>277</v>
      </c>
      <c r="B1012" s="97" t="s">
        <v>927</v>
      </c>
      <c r="C1012" s="96" t="s">
        <v>928</v>
      </c>
      <c r="D1012" s="98">
        <v>95</v>
      </c>
      <c r="E1012" s="99">
        <v>66466</v>
      </c>
      <c r="F1012" s="100" t="s">
        <v>137</v>
      </c>
      <c r="G1012" s="101">
        <v>34420</v>
      </c>
      <c r="H1012" s="102">
        <v>3</v>
      </c>
      <c r="I1012" s="101">
        <v>5366</v>
      </c>
      <c r="J1012" s="103">
        <v>0</v>
      </c>
      <c r="K1012" s="103">
        <v>0</v>
      </c>
    </row>
    <row r="1013" ht="12.75">
      <c r="F1013" s="15" t="s">
        <v>134</v>
      </c>
    </row>
    <row r="1014" spans="1:11" ht="12.75">
      <c r="A1014" s="39"/>
      <c r="B1014" s="76"/>
      <c r="C1014" s="39"/>
      <c r="D1014" s="41"/>
      <c r="E1014" s="45"/>
      <c r="F1014" s="40" t="s">
        <v>125</v>
      </c>
      <c r="G1014" s="42"/>
      <c r="H1014" s="43"/>
      <c r="I1014" s="42"/>
      <c r="J1014" s="44"/>
      <c r="K1014" s="44"/>
    </row>
    <row r="1015" spans="1:11" ht="12.75">
      <c r="A1015" s="96" t="s">
        <v>277</v>
      </c>
      <c r="B1015" s="97">
        <v>58010301</v>
      </c>
      <c r="C1015" s="96" t="s">
        <v>1084</v>
      </c>
      <c r="D1015" s="98">
        <v>45</v>
      </c>
      <c r="E1015" s="99">
        <v>52290</v>
      </c>
      <c r="F1015" s="100" t="s">
        <v>137</v>
      </c>
      <c r="G1015" s="101">
        <v>26018</v>
      </c>
      <c r="H1015" s="102">
        <v>2</v>
      </c>
      <c r="I1015" s="101">
        <v>4143</v>
      </c>
      <c r="J1015" s="103">
        <v>0</v>
      </c>
      <c r="K1015" s="103">
        <v>0</v>
      </c>
    </row>
    <row r="1016" spans="1:11" ht="12.75">
      <c r="A1016" s="39"/>
      <c r="B1016" s="76"/>
      <c r="C1016" s="39"/>
      <c r="D1016" s="41"/>
      <c r="E1016" s="45"/>
      <c r="F1016" s="40" t="s">
        <v>125</v>
      </c>
      <c r="G1016" s="42"/>
      <c r="H1016" s="43"/>
      <c r="I1016" s="42"/>
      <c r="J1016" s="44"/>
      <c r="K1016" s="44"/>
    </row>
    <row r="1017" spans="1:11" ht="12.75">
      <c r="A1017" s="96" t="s">
        <v>922</v>
      </c>
      <c r="B1017" s="97">
        <v>58110301</v>
      </c>
      <c r="C1017" s="96" t="s">
        <v>934</v>
      </c>
      <c r="D1017" s="98">
        <v>136</v>
      </c>
      <c r="E1017" s="99">
        <v>103423</v>
      </c>
      <c r="F1017" s="100" t="s">
        <v>134</v>
      </c>
      <c r="G1017" s="101">
        <v>69601</v>
      </c>
      <c r="H1017" s="102">
        <v>7</v>
      </c>
      <c r="I1017" s="101">
        <v>10311</v>
      </c>
      <c r="J1017" s="103">
        <v>0</v>
      </c>
      <c r="K1017" s="103">
        <v>0</v>
      </c>
    </row>
    <row r="1018" spans="1:11" ht="12.75">
      <c r="A1018" s="39"/>
      <c r="B1018" s="76"/>
      <c r="C1018" s="39"/>
      <c r="D1018" s="41"/>
      <c r="E1018" s="45"/>
      <c r="F1018" s="40" t="s">
        <v>127</v>
      </c>
      <c r="G1018" s="42"/>
      <c r="H1018" s="43"/>
      <c r="I1018" s="42"/>
      <c r="J1018" s="44"/>
      <c r="K1018" s="44"/>
    </row>
    <row r="1019" spans="1:11" ht="12.75">
      <c r="A1019" s="88" t="s">
        <v>923</v>
      </c>
      <c r="B1019" s="94" t="s">
        <v>1386</v>
      </c>
      <c r="C1019" s="88" t="s">
        <v>1387</v>
      </c>
      <c r="D1019" s="89">
        <v>9</v>
      </c>
      <c r="E1019" s="90">
        <v>100</v>
      </c>
      <c r="F1019" s="91" t="s">
        <v>137</v>
      </c>
      <c r="G1019" s="92">
        <v>0</v>
      </c>
      <c r="H1019" s="93">
        <v>2</v>
      </c>
      <c r="I1019" s="92">
        <v>300</v>
      </c>
      <c r="J1019" s="95">
        <v>0</v>
      </c>
      <c r="K1019" s="95">
        <v>0</v>
      </c>
    </row>
    <row r="1020" spans="1:11" ht="12.75">
      <c r="A1020" s="88" t="s">
        <v>923</v>
      </c>
      <c r="B1020" s="94" t="s">
        <v>1831</v>
      </c>
      <c r="C1020" s="88" t="s">
        <v>1832</v>
      </c>
      <c r="D1020" s="89">
        <v>5</v>
      </c>
      <c r="E1020" s="90">
        <v>700</v>
      </c>
      <c r="F1020" s="91" t="s">
        <v>137</v>
      </c>
      <c r="G1020" s="92">
        <v>450</v>
      </c>
      <c r="H1020" s="93">
        <v>3</v>
      </c>
      <c r="I1020" s="92">
        <v>850</v>
      </c>
      <c r="J1020" s="95">
        <v>0</v>
      </c>
      <c r="K1020" s="95">
        <v>0</v>
      </c>
    </row>
    <row r="1021" spans="1:11" ht="12.75">
      <c r="A1021" s="88" t="s">
        <v>923</v>
      </c>
      <c r="B1021" s="94" t="s">
        <v>1389</v>
      </c>
      <c r="C1021" s="88" t="s">
        <v>1390</v>
      </c>
      <c r="D1021" s="89">
        <v>5</v>
      </c>
      <c r="E1021" s="90">
        <v>100</v>
      </c>
      <c r="F1021" s="91" t="s">
        <v>137</v>
      </c>
      <c r="G1021" s="92">
        <v>0</v>
      </c>
      <c r="H1021" s="93">
        <v>2</v>
      </c>
      <c r="I1021" s="92">
        <v>200</v>
      </c>
      <c r="J1021" s="95">
        <v>0</v>
      </c>
      <c r="K1021" s="95">
        <v>0</v>
      </c>
    </row>
    <row r="1022" spans="1:11" ht="12.75">
      <c r="A1022" s="88" t="s">
        <v>923</v>
      </c>
      <c r="B1022" s="94" t="s">
        <v>924</v>
      </c>
      <c r="C1022" s="88" t="s">
        <v>925</v>
      </c>
      <c r="D1022" s="89">
        <v>5</v>
      </c>
      <c r="E1022" s="90">
        <v>150</v>
      </c>
      <c r="F1022" s="91" t="s">
        <v>137</v>
      </c>
      <c r="G1022" s="92">
        <v>0</v>
      </c>
      <c r="H1022" s="93">
        <v>2</v>
      </c>
      <c r="I1022" s="92">
        <v>120</v>
      </c>
      <c r="J1022" s="95">
        <v>0</v>
      </c>
      <c r="K1022" s="95">
        <v>0</v>
      </c>
    </row>
    <row r="1023" spans="1:11" ht="12.75">
      <c r="A1023" s="88" t="s">
        <v>923</v>
      </c>
      <c r="B1023" s="94" t="s">
        <v>1388</v>
      </c>
      <c r="C1023" s="88" t="s">
        <v>926</v>
      </c>
      <c r="D1023" s="89">
        <v>5</v>
      </c>
      <c r="E1023" s="90">
        <v>120</v>
      </c>
      <c r="F1023" s="91" t="s">
        <v>137</v>
      </c>
      <c r="G1023" s="92">
        <v>0</v>
      </c>
      <c r="H1023" s="93">
        <v>2</v>
      </c>
      <c r="I1023" s="92">
        <v>80</v>
      </c>
      <c r="J1023" s="95">
        <v>0</v>
      </c>
      <c r="K1023" s="95">
        <v>0</v>
      </c>
    </row>
    <row r="1024" spans="1:11" ht="12.75">
      <c r="A1024" s="88" t="s">
        <v>33</v>
      </c>
      <c r="B1024" s="94" t="s">
        <v>542</v>
      </c>
      <c r="C1024" s="88" t="s">
        <v>929</v>
      </c>
      <c r="D1024" s="89">
        <v>40</v>
      </c>
      <c r="E1024" s="90">
        <v>49600</v>
      </c>
      <c r="F1024" s="91" t="s">
        <v>131</v>
      </c>
      <c r="G1024" s="92">
        <v>0</v>
      </c>
      <c r="H1024" s="93">
        <v>5</v>
      </c>
      <c r="I1024" s="92">
        <v>8529</v>
      </c>
      <c r="J1024" s="95">
        <v>0</v>
      </c>
      <c r="K1024" s="95">
        <v>1</v>
      </c>
    </row>
    <row r="1025" spans="1:11" ht="12.75">
      <c r="A1025" s="88" t="s">
        <v>546</v>
      </c>
      <c r="B1025" s="94" t="s">
        <v>1391</v>
      </c>
      <c r="C1025" s="88" t="s">
        <v>1085</v>
      </c>
      <c r="D1025" s="89">
        <v>5</v>
      </c>
      <c r="E1025" s="90">
        <v>2200</v>
      </c>
      <c r="F1025" s="91" t="s">
        <v>137</v>
      </c>
      <c r="G1025" s="92">
        <v>11600</v>
      </c>
      <c r="H1025" s="93">
        <v>3</v>
      </c>
      <c r="I1025" s="92">
        <v>4255</v>
      </c>
      <c r="J1025" s="95">
        <v>0</v>
      </c>
      <c r="K1025" s="95">
        <v>0</v>
      </c>
    </row>
    <row r="1026" spans="1:11" ht="12.75">
      <c r="A1026" s="88" t="s">
        <v>479</v>
      </c>
      <c r="B1026" s="94" t="s">
        <v>932</v>
      </c>
      <c r="C1026" s="88" t="s">
        <v>933</v>
      </c>
      <c r="D1026" s="89">
        <v>5</v>
      </c>
      <c r="E1026" s="90">
        <v>1200</v>
      </c>
      <c r="F1026" s="91" t="s">
        <v>137</v>
      </c>
      <c r="G1026" s="92">
        <v>0</v>
      </c>
      <c r="H1026" s="93">
        <v>4</v>
      </c>
      <c r="I1026" s="92">
        <v>10</v>
      </c>
      <c r="J1026" s="95">
        <v>0</v>
      </c>
      <c r="K1026" s="95">
        <v>0</v>
      </c>
    </row>
    <row r="1027" spans="1:11" ht="12.75">
      <c r="A1027" s="88" t="s">
        <v>479</v>
      </c>
      <c r="B1027" s="94">
        <v>58122506</v>
      </c>
      <c r="C1027" s="88" t="s">
        <v>1239</v>
      </c>
      <c r="D1027" s="89">
        <v>7</v>
      </c>
      <c r="E1027" s="90">
        <v>350</v>
      </c>
      <c r="F1027" s="91" t="s">
        <v>137</v>
      </c>
      <c r="G1027" s="92">
        <v>0</v>
      </c>
      <c r="H1027" s="93">
        <v>2</v>
      </c>
      <c r="I1027" s="92">
        <v>10</v>
      </c>
      <c r="J1027" s="95">
        <v>0</v>
      </c>
      <c r="K1027" s="95">
        <v>0</v>
      </c>
    </row>
    <row r="1028" spans="1:11" ht="12.75">
      <c r="A1028" s="88" t="s">
        <v>479</v>
      </c>
      <c r="B1028" s="94" t="s">
        <v>1086</v>
      </c>
      <c r="C1028" s="88" t="s">
        <v>1087</v>
      </c>
      <c r="D1028" s="89">
        <v>7</v>
      </c>
      <c r="E1028" s="90">
        <v>540</v>
      </c>
      <c r="F1028" s="91" t="s">
        <v>137</v>
      </c>
      <c r="G1028" s="92">
        <v>0</v>
      </c>
      <c r="H1028" s="93">
        <v>2</v>
      </c>
      <c r="I1028" s="92">
        <v>10</v>
      </c>
      <c r="J1028" s="95">
        <v>0</v>
      </c>
      <c r="K1028" s="95">
        <v>0</v>
      </c>
    </row>
    <row r="1029" spans="1:11" ht="12.75">
      <c r="A1029" s="88" t="s">
        <v>479</v>
      </c>
      <c r="B1029" s="94" t="s">
        <v>930</v>
      </c>
      <c r="C1029" s="88" t="s">
        <v>931</v>
      </c>
      <c r="D1029" s="89">
        <v>5</v>
      </c>
      <c r="E1029" s="90">
        <v>725</v>
      </c>
      <c r="F1029" s="91" t="s">
        <v>137</v>
      </c>
      <c r="G1029" s="92">
        <v>0</v>
      </c>
      <c r="H1029" s="93">
        <v>2</v>
      </c>
      <c r="I1029" s="92">
        <v>10</v>
      </c>
      <c r="J1029" s="95">
        <v>0</v>
      </c>
      <c r="K1029" s="95">
        <v>0</v>
      </c>
    </row>
    <row r="1030" spans="1:11" ht="12.75">
      <c r="A1030" s="88" t="s">
        <v>1088</v>
      </c>
      <c r="B1030" s="94">
        <v>58132505</v>
      </c>
      <c r="C1030" s="88" t="s">
        <v>1089</v>
      </c>
      <c r="D1030" s="89">
        <v>6</v>
      </c>
      <c r="E1030" s="90">
        <v>4</v>
      </c>
      <c r="F1030" s="91" t="s">
        <v>137</v>
      </c>
      <c r="G1030" s="92">
        <v>0</v>
      </c>
      <c r="H1030" s="93">
        <v>1</v>
      </c>
      <c r="I1030" s="92">
        <v>40</v>
      </c>
      <c r="J1030" s="95">
        <v>0</v>
      </c>
      <c r="K1030" s="95">
        <v>0</v>
      </c>
    </row>
    <row r="1031" spans="1:11" ht="12.75">
      <c r="A1031" s="88" t="s">
        <v>1833</v>
      </c>
      <c r="B1031" s="94" t="s">
        <v>1834</v>
      </c>
      <c r="C1031" s="88" t="s">
        <v>1835</v>
      </c>
      <c r="D1031" s="89">
        <v>5</v>
      </c>
      <c r="E1031" s="90">
        <v>500</v>
      </c>
      <c r="F1031" s="91" t="s">
        <v>137</v>
      </c>
      <c r="G1031" s="92">
        <v>0</v>
      </c>
      <c r="H1031" s="93">
        <v>2</v>
      </c>
      <c r="I1031" s="92">
        <v>200</v>
      </c>
      <c r="J1031" s="95">
        <v>0</v>
      </c>
      <c r="K1031" s="95">
        <v>0</v>
      </c>
    </row>
    <row r="1032" spans="1:11" ht="12.75">
      <c r="A1032" s="88" t="s">
        <v>1836</v>
      </c>
      <c r="B1032" s="94" t="s">
        <v>1837</v>
      </c>
      <c r="C1032" s="88" t="s">
        <v>1838</v>
      </c>
      <c r="D1032" s="89"/>
      <c r="E1032" s="90">
        <v>6500</v>
      </c>
      <c r="F1032" s="91" t="s">
        <v>134</v>
      </c>
      <c r="G1032" s="92">
        <v>3442</v>
      </c>
      <c r="H1032" s="93">
        <v>10</v>
      </c>
      <c r="I1032" s="92">
        <v>7729</v>
      </c>
      <c r="J1032" s="95">
        <v>0</v>
      </c>
      <c r="K1032" s="95">
        <v>0</v>
      </c>
    </row>
    <row r="1033" spans="1:11" ht="12.75">
      <c r="A1033" s="88" t="s">
        <v>1839</v>
      </c>
      <c r="B1033" s="94" t="s">
        <v>1840</v>
      </c>
      <c r="C1033" s="88" t="s">
        <v>1841</v>
      </c>
      <c r="D1033" s="89" t="s">
        <v>661</v>
      </c>
      <c r="E1033" s="90">
        <v>6847</v>
      </c>
      <c r="F1033" s="91" t="s">
        <v>137</v>
      </c>
      <c r="G1033" s="92">
        <v>24385</v>
      </c>
      <c r="H1033" s="93">
        <v>1</v>
      </c>
      <c r="I1033" s="92">
        <v>1828</v>
      </c>
      <c r="J1033" s="95">
        <v>0</v>
      </c>
      <c r="K1033" s="95">
        <v>0</v>
      </c>
    </row>
    <row r="1034" spans="1:11" ht="12.75">
      <c r="A1034" s="88" t="s">
        <v>936</v>
      </c>
      <c r="B1034" s="94" t="s">
        <v>937</v>
      </c>
      <c r="C1034" s="88" t="s">
        <v>938</v>
      </c>
      <c r="D1034" s="89">
        <v>294</v>
      </c>
      <c r="E1034" s="90">
        <v>0</v>
      </c>
      <c r="F1034" s="91" t="s">
        <v>129</v>
      </c>
      <c r="G1034" s="92">
        <v>0</v>
      </c>
      <c r="H1034" s="93">
        <v>2</v>
      </c>
      <c r="I1034" s="92">
        <v>416</v>
      </c>
      <c r="J1034" s="95">
        <v>0</v>
      </c>
      <c r="K1034" s="95">
        <v>0</v>
      </c>
    </row>
    <row r="1035" spans="1:11" ht="12.75">
      <c r="A1035" s="88" t="s">
        <v>1842</v>
      </c>
      <c r="B1035" s="94" t="s">
        <v>1843</v>
      </c>
      <c r="C1035" s="88" t="s">
        <v>1844</v>
      </c>
      <c r="D1035" s="89"/>
      <c r="E1035" s="90">
        <v>1200</v>
      </c>
      <c r="F1035" s="91" t="s">
        <v>137</v>
      </c>
      <c r="G1035" s="92">
        <v>1100</v>
      </c>
      <c r="H1035" s="93">
        <v>1</v>
      </c>
      <c r="I1035" s="92">
        <v>10</v>
      </c>
      <c r="J1035" s="95">
        <v>0</v>
      </c>
      <c r="K1035" s="95">
        <v>0</v>
      </c>
    </row>
    <row r="1036" spans="1:11" ht="12.75">
      <c r="A1036" s="88" t="s">
        <v>1845</v>
      </c>
      <c r="B1036" s="94" t="s">
        <v>1846</v>
      </c>
      <c r="C1036" s="88" t="s">
        <v>1847</v>
      </c>
      <c r="D1036" s="89">
        <v>5</v>
      </c>
      <c r="E1036" s="90">
        <v>3500</v>
      </c>
      <c r="F1036" s="91" t="s">
        <v>137</v>
      </c>
      <c r="G1036" s="92">
        <v>13</v>
      </c>
      <c r="H1036" s="93">
        <v>0</v>
      </c>
      <c r="I1036" s="92">
        <v>0</v>
      </c>
      <c r="J1036" s="95">
        <v>0</v>
      </c>
      <c r="K1036" s="95">
        <v>0</v>
      </c>
    </row>
    <row r="1037" spans="1:11" ht="12.75">
      <c r="A1037" s="88" t="s">
        <v>1848</v>
      </c>
      <c r="B1037" s="94" t="s">
        <v>1849</v>
      </c>
      <c r="C1037" s="88" t="s">
        <v>1850</v>
      </c>
      <c r="D1037" s="89">
        <v>8</v>
      </c>
      <c r="E1037" s="90">
        <v>1500</v>
      </c>
      <c r="F1037" s="91" t="s">
        <v>137</v>
      </c>
      <c r="G1037" s="92">
        <v>0</v>
      </c>
      <c r="H1037" s="93">
        <v>2</v>
      </c>
      <c r="I1037" s="92">
        <v>4000</v>
      </c>
      <c r="J1037" s="95">
        <v>0</v>
      </c>
      <c r="K1037" s="95">
        <v>0</v>
      </c>
    </row>
    <row r="1038" spans="1:11" ht="12.75">
      <c r="A1038" s="88" t="s">
        <v>1851</v>
      </c>
      <c r="B1038" s="94" t="s">
        <v>1852</v>
      </c>
      <c r="C1038" s="88" t="s">
        <v>1853</v>
      </c>
      <c r="D1038" s="89">
        <v>10</v>
      </c>
      <c r="E1038" s="90">
        <v>47152</v>
      </c>
      <c r="F1038" s="91" t="s">
        <v>137</v>
      </c>
      <c r="G1038" s="92">
        <v>0</v>
      </c>
      <c r="H1038" s="93">
        <v>9</v>
      </c>
      <c r="I1038" s="92">
        <v>4560</v>
      </c>
      <c r="J1038" s="95">
        <v>0</v>
      </c>
      <c r="K1038" s="95">
        <v>0</v>
      </c>
    </row>
    <row r="1039" spans="1:11" ht="12.75">
      <c r="A1039" s="88" t="s">
        <v>568</v>
      </c>
      <c r="B1039" s="94">
        <v>58100302</v>
      </c>
      <c r="C1039" s="88" t="s">
        <v>1240</v>
      </c>
      <c r="D1039" s="89">
        <v>64</v>
      </c>
      <c r="E1039" s="90">
        <v>173763</v>
      </c>
      <c r="F1039" s="91" t="s">
        <v>137</v>
      </c>
      <c r="G1039" s="92">
        <v>58007</v>
      </c>
      <c r="H1039" s="93">
        <v>4</v>
      </c>
      <c r="I1039" s="92">
        <v>9360</v>
      </c>
      <c r="J1039" s="95">
        <v>0</v>
      </c>
      <c r="K1039" s="95">
        <v>0</v>
      </c>
    </row>
    <row r="1040" spans="1:11" s="2" customFormat="1" ht="12.75">
      <c r="A1040" s="21" t="s">
        <v>116</v>
      </c>
      <c r="B1040" s="71">
        <v>73</v>
      </c>
      <c r="C1040" s="21"/>
      <c r="D1040" s="33">
        <f>SUM(D951:D1039)</f>
        <v>1846.5</v>
      </c>
      <c r="E1040" s="24">
        <f>SUM(E951:E1039)</f>
        <v>2195650</v>
      </c>
      <c r="F1040" s="34"/>
      <c r="G1040" s="24">
        <f>SUM(G951:G1039)</f>
        <v>1223628</v>
      </c>
      <c r="H1040" s="24">
        <f>SUM(H951:H1039)</f>
        <v>288</v>
      </c>
      <c r="I1040" s="24">
        <f>SUM(I951:I1039)</f>
        <v>287433</v>
      </c>
      <c r="J1040" s="24">
        <f>SUM(J951:J1039)</f>
        <v>0</v>
      </c>
      <c r="K1040" s="24">
        <f>SUM(K951:K1039)</f>
        <v>2</v>
      </c>
    </row>
    <row r="1041" ht="15" customHeight="1"/>
    <row r="1042" spans="1:11" s="2" customFormat="1" ht="16.5">
      <c r="A1042" s="58" t="s">
        <v>393</v>
      </c>
      <c r="B1042" s="74"/>
      <c r="C1042" s="10"/>
      <c r="D1042" s="10"/>
      <c r="E1042" s="11"/>
      <c r="F1042" s="12"/>
      <c r="G1042" s="13"/>
      <c r="H1042" s="11"/>
      <c r="I1042" s="13"/>
      <c r="J1042" s="14"/>
      <c r="K1042" s="14"/>
    </row>
    <row r="1043" spans="4:11" ht="12.75" customHeight="1">
      <c r="D1043" s="3" t="s">
        <v>200</v>
      </c>
      <c r="E1043" s="6" t="s">
        <v>201</v>
      </c>
      <c r="G1043" s="6" t="s">
        <v>278</v>
      </c>
      <c r="H1043" s="6" t="s">
        <v>202</v>
      </c>
      <c r="I1043" s="6" t="s">
        <v>203</v>
      </c>
      <c r="J1043" s="149" t="s">
        <v>204</v>
      </c>
      <c r="K1043" s="149"/>
    </row>
    <row r="1044" spans="1:11" ht="12.75">
      <c r="A1044" s="16" t="s">
        <v>205</v>
      </c>
      <c r="B1044" s="75" t="s">
        <v>200</v>
      </c>
      <c r="C1044" s="16" t="s">
        <v>206</v>
      </c>
      <c r="D1044" s="17" t="s">
        <v>207</v>
      </c>
      <c r="E1044" s="18" t="s">
        <v>208</v>
      </c>
      <c r="F1044" s="19" t="s">
        <v>209</v>
      </c>
      <c r="G1044" s="18" t="s">
        <v>210</v>
      </c>
      <c r="H1044" s="18" t="s">
        <v>211</v>
      </c>
      <c r="I1044" s="18" t="s">
        <v>212</v>
      </c>
      <c r="J1044" s="20" t="s">
        <v>213</v>
      </c>
      <c r="K1044" s="20" t="s">
        <v>214</v>
      </c>
    </row>
    <row r="1045" spans="1:11" ht="12.75">
      <c r="A1045" s="79" t="s">
        <v>1392</v>
      </c>
      <c r="B1045" s="80" t="s">
        <v>1393</v>
      </c>
      <c r="C1045" s="79" t="s">
        <v>1394</v>
      </c>
      <c r="D1045" s="112">
        <v>65</v>
      </c>
      <c r="E1045" s="113">
        <v>215088</v>
      </c>
      <c r="F1045" s="114" t="s">
        <v>134</v>
      </c>
      <c r="G1045" s="115">
        <v>122760</v>
      </c>
      <c r="H1045" s="116">
        <v>6</v>
      </c>
      <c r="I1045" s="115">
        <v>9408</v>
      </c>
      <c r="J1045" s="87">
        <v>0</v>
      </c>
      <c r="K1045" s="87">
        <v>0</v>
      </c>
    </row>
    <row r="1046" spans="1:11" ht="12.75">
      <c r="A1046" s="88" t="s">
        <v>1392</v>
      </c>
      <c r="B1046" s="94" t="s">
        <v>1395</v>
      </c>
      <c r="C1046" s="88" t="s">
        <v>1396</v>
      </c>
      <c r="D1046" s="89">
        <v>14</v>
      </c>
      <c r="E1046" s="90">
        <v>59822</v>
      </c>
      <c r="F1046" s="91" t="s">
        <v>131</v>
      </c>
      <c r="G1046" s="92">
        <v>0</v>
      </c>
      <c r="H1046" s="93">
        <v>3</v>
      </c>
      <c r="I1046" s="92">
        <v>4472</v>
      </c>
      <c r="J1046" s="95">
        <v>0</v>
      </c>
      <c r="K1046" s="95">
        <v>0</v>
      </c>
    </row>
    <row r="1047" spans="1:11" ht="12.75">
      <c r="A1047" s="88" t="s">
        <v>1397</v>
      </c>
      <c r="B1047" s="94" t="s">
        <v>1398</v>
      </c>
      <c r="C1047" s="88" t="s">
        <v>1399</v>
      </c>
      <c r="D1047" s="89">
        <v>5</v>
      </c>
      <c r="E1047" s="90">
        <v>9160</v>
      </c>
      <c r="F1047" s="91" t="s">
        <v>131</v>
      </c>
      <c r="G1047" s="92">
        <v>0</v>
      </c>
      <c r="H1047" s="93">
        <v>1</v>
      </c>
      <c r="I1047" s="92">
        <v>134</v>
      </c>
      <c r="J1047" s="95">
        <v>0</v>
      </c>
      <c r="K1047" s="95">
        <v>0</v>
      </c>
    </row>
    <row r="1048" spans="1:11" ht="12.75">
      <c r="A1048" s="88" t="s">
        <v>1400</v>
      </c>
      <c r="B1048" s="94" t="s">
        <v>1401</v>
      </c>
      <c r="C1048" s="88" t="s">
        <v>1402</v>
      </c>
      <c r="D1048" s="89">
        <v>13</v>
      </c>
      <c r="E1048" s="90">
        <v>4000</v>
      </c>
      <c r="F1048" s="91" t="s">
        <v>131</v>
      </c>
      <c r="G1048" s="92">
        <v>0</v>
      </c>
      <c r="H1048" s="93">
        <v>1</v>
      </c>
      <c r="I1048" s="92">
        <v>0</v>
      </c>
      <c r="J1048" s="95">
        <v>0</v>
      </c>
      <c r="K1048" s="95">
        <v>0</v>
      </c>
    </row>
    <row r="1049" spans="1:11" ht="12.75">
      <c r="A1049" s="88" t="s">
        <v>1403</v>
      </c>
      <c r="B1049" s="94" t="s">
        <v>1404</v>
      </c>
      <c r="C1049" s="88" t="s">
        <v>1405</v>
      </c>
      <c r="D1049" s="89">
        <v>24</v>
      </c>
      <c r="E1049" s="90">
        <v>625</v>
      </c>
      <c r="F1049" s="91" t="s">
        <v>131</v>
      </c>
      <c r="G1049" s="92">
        <v>0</v>
      </c>
      <c r="H1049" s="93">
        <v>4</v>
      </c>
      <c r="I1049" s="92">
        <v>45</v>
      </c>
      <c r="J1049" s="95">
        <v>0</v>
      </c>
      <c r="K1049" s="95">
        <v>0</v>
      </c>
    </row>
    <row r="1050" spans="1:11" ht="12.75">
      <c r="A1050" s="88" t="s">
        <v>1855</v>
      </c>
      <c r="B1050" s="94" t="s">
        <v>1856</v>
      </c>
      <c r="C1050" s="88" t="s">
        <v>1857</v>
      </c>
      <c r="D1050" s="89"/>
      <c r="E1050" s="90">
        <v>2873</v>
      </c>
      <c r="F1050" s="91"/>
      <c r="G1050" s="92">
        <v>0</v>
      </c>
      <c r="H1050" s="93">
        <v>2</v>
      </c>
      <c r="I1050" s="92">
        <v>16</v>
      </c>
      <c r="J1050" s="95">
        <v>0</v>
      </c>
      <c r="K1050" s="95">
        <v>0</v>
      </c>
    </row>
    <row r="1051" spans="1:11" ht="12.75">
      <c r="A1051" s="88" t="s">
        <v>1093</v>
      </c>
      <c r="B1051" s="94" t="s">
        <v>1094</v>
      </c>
      <c r="C1051" s="88" t="s">
        <v>1406</v>
      </c>
      <c r="D1051" s="89">
        <v>5</v>
      </c>
      <c r="E1051" s="90">
        <v>4000</v>
      </c>
      <c r="F1051" s="91" t="s">
        <v>131</v>
      </c>
      <c r="G1051" s="92">
        <v>0</v>
      </c>
      <c r="H1051" s="93">
        <v>1</v>
      </c>
      <c r="I1051" s="92">
        <v>960</v>
      </c>
      <c r="J1051" s="95">
        <v>0</v>
      </c>
      <c r="K1051" s="95">
        <v>0</v>
      </c>
    </row>
    <row r="1052" spans="1:11" ht="12.75">
      <c r="A1052" s="88" t="s">
        <v>1241</v>
      </c>
      <c r="B1052" s="94">
        <v>59880301</v>
      </c>
      <c r="C1052" s="88" t="s">
        <v>1242</v>
      </c>
      <c r="D1052" s="89">
        <v>4</v>
      </c>
      <c r="E1052" s="90">
        <v>1540</v>
      </c>
      <c r="F1052" s="91" t="s">
        <v>131</v>
      </c>
      <c r="G1052" s="92">
        <v>0</v>
      </c>
      <c r="H1052" s="93">
        <v>0</v>
      </c>
      <c r="I1052" s="92">
        <v>0</v>
      </c>
      <c r="J1052" s="95">
        <v>0</v>
      </c>
      <c r="K1052" s="95">
        <v>0</v>
      </c>
    </row>
    <row r="1053" spans="1:11" ht="12.75">
      <c r="A1053" s="96" t="s">
        <v>27</v>
      </c>
      <c r="B1053" s="97" t="s">
        <v>28</v>
      </c>
      <c r="C1053" s="96" t="s">
        <v>29</v>
      </c>
      <c r="D1053" s="98">
        <v>5</v>
      </c>
      <c r="E1053" s="99">
        <v>228</v>
      </c>
      <c r="F1053" s="100" t="s">
        <v>131</v>
      </c>
      <c r="G1053" s="101">
        <v>0</v>
      </c>
      <c r="H1053" s="102">
        <v>1</v>
      </c>
      <c r="I1053" s="101">
        <v>0</v>
      </c>
      <c r="J1053" s="103">
        <v>0</v>
      </c>
      <c r="K1053" s="103">
        <v>0</v>
      </c>
    </row>
    <row r="1054" spans="1:11" ht="12.75">
      <c r="A1054" s="39"/>
      <c r="B1054" s="76"/>
      <c r="C1054" s="39"/>
      <c r="D1054" s="41"/>
      <c r="E1054" s="45"/>
      <c r="F1054" s="40" t="s">
        <v>127</v>
      </c>
      <c r="G1054" s="42"/>
      <c r="H1054" s="43"/>
      <c r="I1054" s="42"/>
      <c r="J1054" s="44"/>
      <c r="K1054" s="44"/>
    </row>
    <row r="1055" spans="1:11" ht="12.75">
      <c r="A1055" s="88" t="s">
        <v>1407</v>
      </c>
      <c r="B1055" s="94" t="s">
        <v>1408</v>
      </c>
      <c r="C1055" s="88" t="s">
        <v>1409</v>
      </c>
      <c r="D1055" s="89">
        <v>9</v>
      </c>
      <c r="E1055" s="90">
        <v>3410</v>
      </c>
      <c r="F1055" s="91" t="s">
        <v>131</v>
      </c>
      <c r="G1055" s="92">
        <v>0</v>
      </c>
      <c r="H1055" s="93">
        <v>1</v>
      </c>
      <c r="I1055" s="92">
        <v>360</v>
      </c>
      <c r="J1055" s="95">
        <v>0</v>
      </c>
      <c r="K1055" s="95">
        <v>0</v>
      </c>
    </row>
    <row r="1056" spans="1:11" s="2" customFormat="1" ht="12.75">
      <c r="A1056" s="21" t="s">
        <v>117</v>
      </c>
      <c r="B1056" s="71">
        <v>10</v>
      </c>
      <c r="C1056" s="21"/>
      <c r="D1056" s="33">
        <f>SUM(D1045:D1055)</f>
        <v>144</v>
      </c>
      <c r="E1056" s="24">
        <f>SUM(E1045:E1055)</f>
        <v>300746</v>
      </c>
      <c r="F1056" s="34"/>
      <c r="G1056" s="24">
        <f>SUM(G1045:G1055)</f>
        <v>122760</v>
      </c>
      <c r="H1056" s="24">
        <f>SUM(H1045:H1055)</f>
        <v>20</v>
      </c>
      <c r="I1056" s="24">
        <f>SUM(I1045:I1055)</f>
        <v>15395</v>
      </c>
      <c r="J1056" s="24">
        <f>SUM(J1045:J1055)</f>
        <v>0</v>
      </c>
      <c r="K1056" s="24">
        <f>SUM(K1045:K1055)</f>
        <v>0</v>
      </c>
    </row>
    <row r="1057" ht="15" customHeight="1">
      <c r="F1057" s="29"/>
    </row>
    <row r="1058" spans="1:11" s="2" customFormat="1" ht="16.5">
      <c r="A1058" s="58" t="s">
        <v>394</v>
      </c>
      <c r="B1058" s="74"/>
      <c r="C1058" s="10"/>
      <c r="D1058" s="10"/>
      <c r="E1058" s="11"/>
      <c r="F1058" s="12"/>
      <c r="G1058" s="13"/>
      <c r="H1058" s="11"/>
      <c r="I1058" s="13"/>
      <c r="J1058" s="14"/>
      <c r="K1058" s="14"/>
    </row>
    <row r="1059" spans="4:11" ht="12.75" customHeight="1">
      <c r="D1059" s="3" t="s">
        <v>200</v>
      </c>
      <c r="E1059" s="6" t="s">
        <v>201</v>
      </c>
      <c r="G1059" s="6" t="s">
        <v>278</v>
      </c>
      <c r="H1059" s="6" t="s">
        <v>202</v>
      </c>
      <c r="I1059" s="6" t="s">
        <v>203</v>
      </c>
      <c r="J1059" s="149" t="s">
        <v>204</v>
      </c>
      <c r="K1059" s="149"/>
    </row>
    <row r="1060" spans="1:11" ht="12.75">
      <c r="A1060" s="16" t="s">
        <v>205</v>
      </c>
      <c r="B1060" s="75" t="s">
        <v>200</v>
      </c>
      <c r="C1060" s="16" t="s">
        <v>206</v>
      </c>
      <c r="D1060" s="17" t="s">
        <v>207</v>
      </c>
      <c r="E1060" s="18" t="s">
        <v>208</v>
      </c>
      <c r="F1060" s="19" t="s">
        <v>209</v>
      </c>
      <c r="G1060" s="18" t="s">
        <v>210</v>
      </c>
      <c r="H1060" s="18" t="s">
        <v>211</v>
      </c>
      <c r="I1060" s="18" t="s">
        <v>212</v>
      </c>
      <c r="J1060" s="20" t="s">
        <v>213</v>
      </c>
      <c r="K1060" s="20" t="s">
        <v>214</v>
      </c>
    </row>
    <row r="1061" spans="1:11" ht="12.75">
      <c r="A1061" s="88" t="s">
        <v>1858</v>
      </c>
      <c r="B1061" s="94" t="s">
        <v>1859</v>
      </c>
      <c r="C1061" s="88" t="s">
        <v>1744</v>
      </c>
      <c r="D1061" s="89">
        <v>34</v>
      </c>
      <c r="E1061" s="90">
        <v>118281</v>
      </c>
      <c r="F1061" s="91" t="s">
        <v>129</v>
      </c>
      <c r="G1061" s="92">
        <v>60516</v>
      </c>
      <c r="H1061" s="93">
        <v>8</v>
      </c>
      <c r="I1061" s="92">
        <v>15102</v>
      </c>
      <c r="J1061" s="95">
        <v>0</v>
      </c>
      <c r="K1061" s="95">
        <v>0</v>
      </c>
    </row>
    <row r="1062" spans="1:11" ht="12.75">
      <c r="A1062" s="88" t="s">
        <v>452</v>
      </c>
      <c r="B1062" s="94" t="s">
        <v>453</v>
      </c>
      <c r="C1062" s="88" t="s">
        <v>1243</v>
      </c>
      <c r="D1062" s="89">
        <v>13</v>
      </c>
      <c r="E1062" s="90">
        <v>8200</v>
      </c>
      <c r="F1062" s="91" t="s">
        <v>125</v>
      </c>
      <c r="G1062" s="92">
        <v>0</v>
      </c>
      <c r="H1062" s="93">
        <v>1</v>
      </c>
      <c r="I1062" s="92">
        <v>410</v>
      </c>
      <c r="J1062" s="95">
        <v>0</v>
      </c>
      <c r="K1062" s="95">
        <v>0</v>
      </c>
    </row>
    <row r="1063" spans="1:11" ht="12.75">
      <c r="A1063" s="88" t="s">
        <v>463</v>
      </c>
      <c r="B1063" s="94" t="s">
        <v>939</v>
      </c>
      <c r="C1063" s="88" t="s">
        <v>1244</v>
      </c>
      <c r="D1063" s="89">
        <v>64</v>
      </c>
      <c r="E1063" s="90">
        <v>307000</v>
      </c>
      <c r="F1063" s="91" t="s">
        <v>129</v>
      </c>
      <c r="G1063" s="92">
        <v>160870</v>
      </c>
      <c r="H1063" s="93">
        <v>8</v>
      </c>
      <c r="I1063" s="92">
        <v>10140</v>
      </c>
      <c r="J1063" s="95">
        <v>0</v>
      </c>
      <c r="K1063" s="95">
        <v>0</v>
      </c>
    </row>
    <row r="1064" spans="1:11" ht="12.75">
      <c r="A1064" s="88" t="s">
        <v>463</v>
      </c>
      <c r="B1064" s="94" t="s">
        <v>257</v>
      </c>
      <c r="C1064" s="88" t="s">
        <v>1245</v>
      </c>
      <c r="D1064" s="89">
        <v>177.5</v>
      </c>
      <c r="E1064" s="90">
        <v>460500</v>
      </c>
      <c r="F1064" s="91" t="s">
        <v>129</v>
      </c>
      <c r="G1064" s="92">
        <v>241300</v>
      </c>
      <c r="H1064" s="93">
        <v>20</v>
      </c>
      <c r="I1064" s="92">
        <v>30309</v>
      </c>
      <c r="J1064" s="95">
        <v>0</v>
      </c>
      <c r="K1064" s="95">
        <v>0</v>
      </c>
    </row>
    <row r="1065" spans="1:11" ht="12.75">
      <c r="A1065" s="88" t="s">
        <v>463</v>
      </c>
      <c r="B1065" s="94" t="s">
        <v>258</v>
      </c>
      <c r="C1065" s="88" t="s">
        <v>1246</v>
      </c>
      <c r="D1065" s="89">
        <v>415</v>
      </c>
      <c r="E1065" s="90">
        <v>192700</v>
      </c>
      <c r="F1065" s="91" t="s">
        <v>129</v>
      </c>
      <c r="G1065" s="92">
        <v>81700</v>
      </c>
      <c r="H1065" s="93">
        <v>8</v>
      </c>
      <c r="I1065" s="92">
        <v>12794</v>
      </c>
      <c r="J1065" s="95">
        <v>0</v>
      </c>
      <c r="K1065" s="95">
        <v>0</v>
      </c>
    </row>
    <row r="1066" spans="1:11" ht="12.75">
      <c r="A1066" s="104" t="s">
        <v>569</v>
      </c>
      <c r="B1066" s="105" t="s">
        <v>570</v>
      </c>
      <c r="C1066" s="104" t="s">
        <v>1247</v>
      </c>
      <c r="D1066" s="106">
        <v>3.9</v>
      </c>
      <c r="E1066" s="107">
        <v>396</v>
      </c>
      <c r="F1066" s="108" t="s">
        <v>125</v>
      </c>
      <c r="G1066" s="109">
        <v>0</v>
      </c>
      <c r="H1066" s="110">
        <v>1</v>
      </c>
      <c r="I1066" s="109">
        <v>10</v>
      </c>
      <c r="J1066" s="111">
        <v>0</v>
      </c>
      <c r="K1066" s="111">
        <v>0</v>
      </c>
    </row>
    <row r="1067" spans="1:11" s="2" customFormat="1" ht="12.75">
      <c r="A1067" s="21" t="s">
        <v>118</v>
      </c>
      <c r="B1067" s="71">
        <v>6</v>
      </c>
      <c r="C1067" s="21"/>
      <c r="D1067" s="33">
        <f>SUM(D1061:D1066)</f>
        <v>707.4</v>
      </c>
      <c r="E1067" s="24">
        <f>SUM(E1061:E1066)</f>
        <v>1087077</v>
      </c>
      <c r="F1067" s="34"/>
      <c r="G1067" s="24">
        <f>SUM(G1061:G1066)</f>
        <v>544386</v>
      </c>
      <c r="H1067" s="24">
        <f>SUM(H1061:H1066)</f>
        <v>46</v>
      </c>
      <c r="I1067" s="24">
        <f>SUM(I1061:I1066)</f>
        <v>68765</v>
      </c>
      <c r="J1067" s="24">
        <f>SUM(J1061:J1066)</f>
        <v>0</v>
      </c>
      <c r="K1067" s="24">
        <f>SUM(K1061:K1066)</f>
        <v>0</v>
      </c>
    </row>
    <row r="1068" ht="15" customHeight="1"/>
    <row r="1069" spans="1:11" s="2" customFormat="1" ht="16.5">
      <c r="A1069" s="58" t="s">
        <v>395</v>
      </c>
      <c r="B1069" s="74"/>
      <c r="C1069" s="10"/>
      <c r="D1069" s="10"/>
      <c r="E1069" s="11"/>
      <c r="F1069" s="12"/>
      <c r="G1069" s="13"/>
      <c r="H1069" s="11"/>
      <c r="I1069" s="13"/>
      <c r="J1069" s="14"/>
      <c r="K1069" s="14"/>
    </row>
    <row r="1070" spans="4:11" ht="12.75" customHeight="1">
      <c r="D1070" s="3" t="s">
        <v>200</v>
      </c>
      <c r="E1070" s="6" t="s">
        <v>201</v>
      </c>
      <c r="G1070" s="6" t="s">
        <v>278</v>
      </c>
      <c r="H1070" s="6" t="s">
        <v>202</v>
      </c>
      <c r="I1070" s="6" t="s">
        <v>203</v>
      </c>
      <c r="J1070" s="149" t="s">
        <v>204</v>
      </c>
      <c r="K1070" s="149"/>
    </row>
    <row r="1071" spans="1:11" ht="12.75">
      <c r="A1071" s="16" t="s">
        <v>205</v>
      </c>
      <c r="B1071" s="75" t="s">
        <v>200</v>
      </c>
      <c r="C1071" s="16" t="s">
        <v>206</v>
      </c>
      <c r="D1071" s="17" t="s">
        <v>207</v>
      </c>
      <c r="E1071" s="18" t="s">
        <v>208</v>
      </c>
      <c r="F1071" s="19" t="s">
        <v>209</v>
      </c>
      <c r="G1071" s="18" t="s">
        <v>210</v>
      </c>
      <c r="H1071" s="18" t="s">
        <v>211</v>
      </c>
      <c r="I1071" s="18" t="s">
        <v>212</v>
      </c>
      <c r="J1071" s="20" t="s">
        <v>213</v>
      </c>
      <c r="K1071" s="20" t="s">
        <v>214</v>
      </c>
    </row>
    <row r="1072" spans="1:11" ht="12.75">
      <c r="A1072" s="1" t="s">
        <v>940</v>
      </c>
      <c r="B1072" s="72" t="s">
        <v>558</v>
      </c>
      <c r="C1072" s="1" t="s">
        <v>559</v>
      </c>
      <c r="D1072" s="27">
        <v>40</v>
      </c>
      <c r="E1072" s="28">
        <v>140000</v>
      </c>
      <c r="F1072" s="15" t="s">
        <v>131</v>
      </c>
      <c r="G1072" s="30">
        <v>0</v>
      </c>
      <c r="H1072" s="31">
        <v>5</v>
      </c>
      <c r="I1072" s="30">
        <v>8020</v>
      </c>
      <c r="J1072" s="32">
        <v>0</v>
      </c>
      <c r="K1072" s="32">
        <v>0</v>
      </c>
    </row>
    <row r="1073" spans="2:11" ht="12.75">
      <c r="B1073" s="76"/>
      <c r="D1073" s="41"/>
      <c r="E1073" s="45"/>
      <c r="F1073" s="15" t="s">
        <v>127</v>
      </c>
      <c r="G1073" s="42"/>
      <c r="K1073" s="44"/>
    </row>
    <row r="1074" spans="1:11" ht="12.75">
      <c r="A1074" s="88" t="s">
        <v>940</v>
      </c>
      <c r="B1074" s="94" t="s">
        <v>941</v>
      </c>
      <c r="C1074" s="88" t="s">
        <v>532</v>
      </c>
      <c r="D1074" s="89">
        <v>26</v>
      </c>
      <c r="E1074" s="90">
        <v>28500</v>
      </c>
      <c r="F1074" s="91" t="s">
        <v>134</v>
      </c>
      <c r="G1074" s="92">
        <v>0</v>
      </c>
      <c r="H1074" s="93">
        <v>3</v>
      </c>
      <c r="I1074" s="92">
        <v>2600</v>
      </c>
      <c r="J1074" s="95">
        <v>0</v>
      </c>
      <c r="K1074" s="95">
        <v>0</v>
      </c>
    </row>
    <row r="1075" spans="1:11" ht="12.75">
      <c r="A1075" s="88" t="s">
        <v>1210</v>
      </c>
      <c r="B1075" s="94">
        <v>61110304</v>
      </c>
      <c r="C1075" s="88" t="s">
        <v>1248</v>
      </c>
      <c r="D1075" s="89">
        <v>144</v>
      </c>
      <c r="E1075" s="90">
        <v>130038</v>
      </c>
      <c r="F1075" s="91" t="s">
        <v>129</v>
      </c>
      <c r="G1075" s="92">
        <v>82434</v>
      </c>
      <c r="H1075" s="93">
        <v>9</v>
      </c>
      <c r="I1075" s="92">
        <v>20819</v>
      </c>
      <c r="J1075" s="95">
        <v>0</v>
      </c>
      <c r="K1075" s="95">
        <v>0</v>
      </c>
    </row>
    <row r="1076" spans="1:11" ht="12.75">
      <c r="A1076" s="88" t="s">
        <v>942</v>
      </c>
      <c r="B1076" s="94" t="s">
        <v>620</v>
      </c>
      <c r="C1076" s="88" t="s">
        <v>621</v>
      </c>
      <c r="D1076" s="89">
        <v>12</v>
      </c>
      <c r="E1076" s="90">
        <v>2520</v>
      </c>
      <c r="F1076" s="91" t="s">
        <v>134</v>
      </c>
      <c r="G1076" s="92">
        <v>0</v>
      </c>
      <c r="H1076" s="93">
        <v>1</v>
      </c>
      <c r="I1076" s="92">
        <v>63</v>
      </c>
      <c r="J1076" s="95">
        <v>0</v>
      </c>
      <c r="K1076" s="95">
        <v>0</v>
      </c>
    </row>
    <row r="1077" spans="1:11" ht="12.75">
      <c r="A1077" s="88" t="s">
        <v>311</v>
      </c>
      <c r="B1077" s="94" t="s">
        <v>312</v>
      </c>
      <c r="C1077" s="88" t="s">
        <v>313</v>
      </c>
      <c r="D1077" s="89">
        <v>5</v>
      </c>
      <c r="E1077" s="90">
        <v>6187</v>
      </c>
      <c r="F1077" s="91" t="s">
        <v>134</v>
      </c>
      <c r="G1077" s="92">
        <v>0</v>
      </c>
      <c r="H1077" s="93">
        <v>4</v>
      </c>
      <c r="I1077" s="92">
        <v>352</v>
      </c>
      <c r="J1077" s="95">
        <v>0</v>
      </c>
      <c r="K1077" s="95">
        <v>0</v>
      </c>
    </row>
    <row r="1078" spans="1:11" ht="12.75">
      <c r="A1078" s="88" t="s">
        <v>227</v>
      </c>
      <c r="B1078" s="94" t="s">
        <v>1860</v>
      </c>
      <c r="C1078" s="88" t="s">
        <v>313</v>
      </c>
      <c r="D1078" s="89">
        <v>5</v>
      </c>
      <c r="E1078" s="90">
        <v>6644</v>
      </c>
      <c r="F1078" s="91" t="s">
        <v>134</v>
      </c>
      <c r="G1078" s="92">
        <v>0</v>
      </c>
      <c r="H1078" s="93">
        <v>4</v>
      </c>
      <c r="I1078" s="92">
        <v>144</v>
      </c>
      <c r="J1078" s="95">
        <v>0</v>
      </c>
      <c r="K1078" s="95">
        <v>0</v>
      </c>
    </row>
    <row r="1079" spans="1:11" ht="12.75">
      <c r="A1079" s="88" t="s">
        <v>53</v>
      </c>
      <c r="B1079" s="94" t="s">
        <v>54</v>
      </c>
      <c r="C1079" s="88" t="s">
        <v>55</v>
      </c>
      <c r="D1079" s="89">
        <v>37</v>
      </c>
      <c r="E1079" s="90">
        <v>18500</v>
      </c>
      <c r="F1079" s="91" t="s">
        <v>131</v>
      </c>
      <c r="G1079" s="92">
        <v>0</v>
      </c>
      <c r="H1079" s="93">
        <v>2</v>
      </c>
      <c r="I1079" s="92">
        <v>3500</v>
      </c>
      <c r="J1079" s="95">
        <v>0</v>
      </c>
      <c r="K1079" s="95">
        <v>0</v>
      </c>
    </row>
    <row r="1080" spans="1:11" s="2" customFormat="1" ht="12.75">
      <c r="A1080" s="21" t="s">
        <v>119</v>
      </c>
      <c r="B1080" s="71">
        <v>7</v>
      </c>
      <c r="C1080" s="21"/>
      <c r="D1080" s="33">
        <f>SUM(D1072:D1079)</f>
        <v>269</v>
      </c>
      <c r="E1080" s="24">
        <f>SUM(E1072:E1079)</f>
        <v>332389</v>
      </c>
      <c r="F1080" s="34"/>
      <c r="G1080" s="24">
        <f>SUM(G1072:G1079)</f>
        <v>82434</v>
      </c>
      <c r="H1080" s="24">
        <f>SUM(H1072:H1079)</f>
        <v>28</v>
      </c>
      <c r="I1080" s="24">
        <f>SUM(I1072:I1079)</f>
        <v>35498</v>
      </c>
      <c r="J1080" s="24">
        <f>SUM(J1072:J1079)</f>
        <v>0</v>
      </c>
      <c r="K1080" s="24">
        <f>SUM(K1072:K1079)</f>
        <v>0</v>
      </c>
    </row>
    <row r="1081" ht="15" customHeight="1"/>
    <row r="1082" spans="1:11" s="2" customFormat="1" ht="16.5">
      <c r="A1082" s="58" t="s">
        <v>396</v>
      </c>
      <c r="B1082" s="74"/>
      <c r="C1082" s="10"/>
      <c r="D1082" s="10"/>
      <c r="E1082" s="11"/>
      <c r="F1082" s="12"/>
      <c r="G1082" s="13"/>
      <c r="H1082" s="11"/>
      <c r="I1082" s="13"/>
      <c r="J1082" s="14"/>
      <c r="K1082" s="14"/>
    </row>
    <row r="1083" spans="4:11" ht="12.75" customHeight="1">
      <c r="D1083" s="3" t="s">
        <v>200</v>
      </c>
      <c r="E1083" s="6" t="s">
        <v>201</v>
      </c>
      <c r="G1083" s="6" t="s">
        <v>278</v>
      </c>
      <c r="H1083" s="6" t="s">
        <v>202</v>
      </c>
      <c r="I1083" s="6" t="s">
        <v>203</v>
      </c>
      <c r="J1083" s="149" t="s">
        <v>204</v>
      </c>
      <c r="K1083" s="149"/>
    </row>
    <row r="1084" spans="1:11" ht="12.75">
      <c r="A1084" s="16" t="s">
        <v>205</v>
      </c>
      <c r="B1084" s="75" t="s">
        <v>200</v>
      </c>
      <c r="C1084" s="16" t="s">
        <v>206</v>
      </c>
      <c r="D1084" s="17" t="s">
        <v>207</v>
      </c>
      <c r="E1084" s="18" t="s">
        <v>208</v>
      </c>
      <c r="F1084" s="19" t="s">
        <v>209</v>
      </c>
      <c r="G1084" s="18" t="s">
        <v>210</v>
      </c>
      <c r="H1084" s="18" t="s">
        <v>211</v>
      </c>
      <c r="I1084" s="18" t="s">
        <v>212</v>
      </c>
      <c r="J1084" s="20" t="s">
        <v>213</v>
      </c>
      <c r="K1084" s="20" t="s">
        <v>214</v>
      </c>
    </row>
    <row r="1085" spans="1:11" ht="12.75">
      <c r="A1085" s="88" t="s">
        <v>154</v>
      </c>
      <c r="B1085" s="94" t="s">
        <v>159</v>
      </c>
      <c r="C1085" s="88" t="s">
        <v>1861</v>
      </c>
      <c r="D1085" s="89">
        <v>102</v>
      </c>
      <c r="E1085" s="90">
        <v>16531</v>
      </c>
      <c r="F1085" s="91" t="s">
        <v>131</v>
      </c>
      <c r="G1085" s="92">
        <v>0</v>
      </c>
      <c r="H1085" s="93">
        <v>7</v>
      </c>
      <c r="I1085" s="92">
        <v>1843</v>
      </c>
      <c r="J1085" s="95">
        <v>0</v>
      </c>
      <c r="K1085" s="95">
        <v>0</v>
      </c>
    </row>
    <row r="1086" spans="1:11" ht="12.75">
      <c r="A1086" s="88" t="s">
        <v>513</v>
      </c>
      <c r="B1086" s="94" t="s">
        <v>943</v>
      </c>
      <c r="C1086" s="88" t="s">
        <v>944</v>
      </c>
      <c r="D1086" s="89">
        <v>57</v>
      </c>
      <c r="E1086" s="90">
        <v>189131</v>
      </c>
      <c r="F1086" s="91" t="s">
        <v>127</v>
      </c>
      <c r="G1086" s="92">
        <v>0</v>
      </c>
      <c r="H1086" s="93">
        <v>14</v>
      </c>
      <c r="I1086" s="92">
        <v>15701</v>
      </c>
      <c r="J1086" s="95">
        <v>0</v>
      </c>
      <c r="K1086" s="95">
        <v>0</v>
      </c>
    </row>
    <row r="1087" spans="1:11" ht="12.75">
      <c r="A1087" s="88" t="s">
        <v>314</v>
      </c>
      <c r="B1087" s="94" t="s">
        <v>315</v>
      </c>
      <c r="C1087" s="88" t="s">
        <v>316</v>
      </c>
      <c r="D1087" s="89">
        <v>33</v>
      </c>
      <c r="E1087" s="90">
        <v>8507</v>
      </c>
      <c r="F1087" s="91" t="s">
        <v>131</v>
      </c>
      <c r="G1087" s="92">
        <v>0</v>
      </c>
      <c r="H1087" s="93">
        <v>4</v>
      </c>
      <c r="I1087" s="92">
        <v>983</v>
      </c>
      <c r="J1087" s="95">
        <v>0</v>
      </c>
      <c r="K1087" s="95">
        <v>0</v>
      </c>
    </row>
    <row r="1088" spans="1:11" ht="12.75">
      <c r="A1088" s="88" t="s">
        <v>1862</v>
      </c>
      <c r="B1088" s="94" t="s">
        <v>1863</v>
      </c>
      <c r="C1088" s="88" t="s">
        <v>1864</v>
      </c>
      <c r="D1088" s="89">
        <v>4</v>
      </c>
      <c r="E1088" s="90">
        <v>567</v>
      </c>
      <c r="F1088" s="91" t="s">
        <v>131</v>
      </c>
      <c r="G1088" s="92">
        <v>0</v>
      </c>
      <c r="H1088" s="93">
        <v>1</v>
      </c>
      <c r="I1088" s="92">
        <v>100</v>
      </c>
      <c r="J1088" s="95">
        <v>0</v>
      </c>
      <c r="K1088" s="95">
        <v>0</v>
      </c>
    </row>
    <row r="1089" spans="1:11" ht="12.75">
      <c r="A1089" s="88" t="s">
        <v>1865</v>
      </c>
      <c r="B1089" s="94" t="s">
        <v>1866</v>
      </c>
      <c r="C1089" s="88" t="s">
        <v>1867</v>
      </c>
      <c r="D1089" s="89">
        <v>5</v>
      </c>
      <c r="E1089" s="90">
        <v>540</v>
      </c>
      <c r="F1089" s="91" t="s">
        <v>131</v>
      </c>
      <c r="G1089" s="92">
        <v>0</v>
      </c>
      <c r="H1089" s="93">
        <v>0</v>
      </c>
      <c r="I1089" s="92">
        <v>0</v>
      </c>
      <c r="J1089" s="95">
        <v>0</v>
      </c>
      <c r="K1089" s="95">
        <v>0</v>
      </c>
    </row>
    <row r="1090" spans="1:11" s="2" customFormat="1" ht="12.75">
      <c r="A1090" s="21" t="s">
        <v>120</v>
      </c>
      <c r="B1090" s="71">
        <v>5</v>
      </c>
      <c r="C1090" s="21"/>
      <c r="D1090" s="33">
        <f>SUM(D1085:D1089)</f>
        <v>201</v>
      </c>
      <c r="E1090" s="24">
        <f>SUM(E1085:E1089)</f>
        <v>215276</v>
      </c>
      <c r="F1090" s="34"/>
      <c r="G1090" s="24">
        <f>SUM(G1085:G1089)</f>
        <v>0</v>
      </c>
      <c r="H1090" s="24">
        <f>SUM(H1085:H1089)</f>
        <v>26</v>
      </c>
      <c r="I1090" s="24">
        <f>SUM(I1085:I1089)</f>
        <v>18627</v>
      </c>
      <c r="J1090" s="24">
        <f>SUM(J1085:J1089)</f>
        <v>0</v>
      </c>
      <c r="K1090" s="24">
        <f>SUM(K1085:K1089)</f>
        <v>0</v>
      </c>
    </row>
    <row r="1091" ht="15" customHeight="1"/>
    <row r="1092" spans="1:11" s="2" customFormat="1" ht="16.5">
      <c r="A1092" s="58" t="s">
        <v>1095</v>
      </c>
      <c r="B1092" s="74"/>
      <c r="C1092" s="10"/>
      <c r="D1092" s="10"/>
      <c r="E1092" s="11"/>
      <c r="F1092" s="12"/>
      <c r="G1092" s="13"/>
      <c r="H1092" s="11"/>
      <c r="I1092" s="13"/>
      <c r="J1092" s="14"/>
      <c r="K1092" s="14"/>
    </row>
    <row r="1093" spans="4:11" ht="12.75" customHeight="1">
      <c r="D1093" s="3" t="s">
        <v>200</v>
      </c>
      <c r="E1093" s="6" t="s">
        <v>201</v>
      </c>
      <c r="G1093" s="6" t="s">
        <v>278</v>
      </c>
      <c r="H1093" s="6" t="s">
        <v>202</v>
      </c>
      <c r="I1093" s="6" t="s">
        <v>203</v>
      </c>
      <c r="J1093" s="149" t="s">
        <v>204</v>
      </c>
      <c r="K1093" s="149"/>
    </row>
    <row r="1094" spans="1:11" ht="12.75">
      <c r="A1094" s="16" t="s">
        <v>205</v>
      </c>
      <c r="B1094" s="75" t="s">
        <v>200</v>
      </c>
      <c r="C1094" s="16" t="s">
        <v>206</v>
      </c>
      <c r="D1094" s="17" t="s">
        <v>207</v>
      </c>
      <c r="E1094" s="18" t="s">
        <v>208</v>
      </c>
      <c r="F1094" s="19" t="s">
        <v>209</v>
      </c>
      <c r="G1094" s="18" t="s">
        <v>210</v>
      </c>
      <c r="H1094" s="18" t="s">
        <v>211</v>
      </c>
      <c r="I1094" s="18" t="s">
        <v>212</v>
      </c>
      <c r="J1094" s="20" t="s">
        <v>213</v>
      </c>
      <c r="K1094" s="20" t="s">
        <v>214</v>
      </c>
    </row>
    <row r="1095" spans="1:11" ht="12.75">
      <c r="A1095" s="79" t="s">
        <v>1868</v>
      </c>
      <c r="B1095" s="80" t="s">
        <v>1869</v>
      </c>
      <c r="C1095" s="79" t="s">
        <v>1870</v>
      </c>
      <c r="D1095" s="112">
        <v>13</v>
      </c>
      <c r="E1095" s="115">
        <v>3900</v>
      </c>
      <c r="F1095" s="114" t="s">
        <v>132</v>
      </c>
      <c r="G1095" s="115">
        <v>0</v>
      </c>
      <c r="H1095" s="115">
        <v>4</v>
      </c>
      <c r="I1095" s="115">
        <v>1280</v>
      </c>
      <c r="J1095" s="87">
        <v>0</v>
      </c>
      <c r="K1095" s="87">
        <v>0</v>
      </c>
    </row>
    <row r="1096" spans="1:11" s="2" customFormat="1" ht="12.75">
      <c r="A1096" s="21" t="s">
        <v>1096</v>
      </c>
      <c r="B1096" s="71">
        <v>1</v>
      </c>
      <c r="C1096" s="21"/>
      <c r="D1096" s="33">
        <f>SUM(D1095:D1095)</f>
        <v>13</v>
      </c>
      <c r="E1096" s="24">
        <f>SUM(E1095:E1095)</f>
        <v>3900</v>
      </c>
      <c r="F1096" s="34"/>
      <c r="G1096" s="24">
        <f>SUM(G1095:G1095)</f>
        <v>0</v>
      </c>
      <c r="H1096" s="24">
        <f>SUM(H1095:H1095)</f>
        <v>4</v>
      </c>
      <c r="I1096" s="24">
        <f>SUM(I1095:I1095)</f>
        <v>1280</v>
      </c>
      <c r="J1096" s="24">
        <f>SUM(J1095:J1095)</f>
        <v>0</v>
      </c>
      <c r="K1096" s="24">
        <f>SUM(K1095:K1095)</f>
        <v>0</v>
      </c>
    </row>
    <row r="1097" ht="15" customHeight="1"/>
    <row r="1098" spans="1:11" s="2" customFormat="1" ht="16.5">
      <c r="A1098" s="58" t="s">
        <v>397</v>
      </c>
      <c r="B1098" s="74"/>
      <c r="C1098" s="10"/>
      <c r="D1098" s="10"/>
      <c r="E1098" s="11"/>
      <c r="F1098" s="12"/>
      <c r="G1098" s="13"/>
      <c r="H1098" s="11"/>
      <c r="I1098" s="13"/>
      <c r="J1098" s="14"/>
      <c r="K1098" s="14"/>
    </row>
    <row r="1099" spans="4:11" ht="12.75" customHeight="1">
      <c r="D1099" s="3" t="s">
        <v>200</v>
      </c>
      <c r="E1099" s="6" t="s">
        <v>201</v>
      </c>
      <c r="G1099" s="6" t="s">
        <v>278</v>
      </c>
      <c r="H1099" s="6" t="s">
        <v>202</v>
      </c>
      <c r="I1099" s="6" t="s">
        <v>203</v>
      </c>
      <c r="J1099" s="149" t="s">
        <v>204</v>
      </c>
      <c r="K1099" s="149"/>
    </row>
    <row r="1100" spans="1:11" ht="12.75">
      <c r="A1100" s="16" t="s">
        <v>205</v>
      </c>
      <c r="B1100" s="75" t="s">
        <v>200</v>
      </c>
      <c r="C1100" s="16" t="s">
        <v>206</v>
      </c>
      <c r="D1100" s="17" t="s">
        <v>207</v>
      </c>
      <c r="E1100" s="18" t="s">
        <v>208</v>
      </c>
      <c r="F1100" s="19" t="s">
        <v>209</v>
      </c>
      <c r="G1100" s="18" t="s">
        <v>210</v>
      </c>
      <c r="H1100" s="18" t="s">
        <v>211</v>
      </c>
      <c r="I1100" s="18" t="s">
        <v>212</v>
      </c>
      <c r="J1100" s="20" t="s">
        <v>213</v>
      </c>
      <c r="K1100" s="20" t="s">
        <v>214</v>
      </c>
    </row>
    <row r="1101" spans="1:11" ht="12.75">
      <c r="A1101" s="79" t="s">
        <v>297</v>
      </c>
      <c r="B1101" s="80" t="s">
        <v>298</v>
      </c>
      <c r="C1101" s="79" t="s">
        <v>299</v>
      </c>
      <c r="D1101" s="112">
        <v>98</v>
      </c>
      <c r="E1101" s="113">
        <v>256227</v>
      </c>
      <c r="F1101" s="114" t="s">
        <v>131</v>
      </c>
      <c r="G1101" s="115">
        <v>219940</v>
      </c>
      <c r="H1101" s="116">
        <v>6</v>
      </c>
      <c r="I1101" s="115">
        <v>9341</v>
      </c>
      <c r="J1101" s="87">
        <v>0</v>
      </c>
      <c r="K1101" s="87">
        <v>0</v>
      </c>
    </row>
    <row r="1102" spans="1:11" ht="12.75">
      <c r="A1102" s="88" t="s">
        <v>515</v>
      </c>
      <c r="B1102" s="94" t="s">
        <v>1098</v>
      </c>
      <c r="C1102" s="88" t="s">
        <v>1871</v>
      </c>
      <c r="D1102" s="89">
        <v>94</v>
      </c>
      <c r="E1102" s="90">
        <v>394231</v>
      </c>
      <c r="F1102" s="91" t="s">
        <v>134</v>
      </c>
      <c r="G1102" s="92">
        <v>279275</v>
      </c>
      <c r="H1102" s="93">
        <v>39</v>
      </c>
      <c r="I1102" s="92">
        <v>24649</v>
      </c>
      <c r="J1102" s="95">
        <v>0</v>
      </c>
      <c r="K1102" s="95">
        <v>0</v>
      </c>
    </row>
    <row r="1103" spans="1:11" ht="12.75">
      <c r="A1103" s="88" t="s">
        <v>47</v>
      </c>
      <c r="B1103" s="94" t="s">
        <v>476</v>
      </c>
      <c r="C1103" s="88" t="s">
        <v>945</v>
      </c>
      <c r="D1103" s="89">
        <v>162</v>
      </c>
      <c r="E1103" s="90">
        <v>96990</v>
      </c>
      <c r="F1103" s="91" t="s">
        <v>137</v>
      </c>
      <c r="G1103" s="92">
        <v>67747</v>
      </c>
      <c r="H1103" s="93">
        <v>4</v>
      </c>
      <c r="I1103" s="92">
        <v>10315</v>
      </c>
      <c r="J1103" s="95">
        <v>0</v>
      </c>
      <c r="K1103" s="95">
        <v>1</v>
      </c>
    </row>
    <row r="1104" spans="1:11" ht="12.75">
      <c r="A1104" s="88" t="s">
        <v>659</v>
      </c>
      <c r="B1104" s="94" t="s">
        <v>596</v>
      </c>
      <c r="C1104" s="88" t="s">
        <v>1470</v>
      </c>
      <c r="D1104" s="89">
        <v>47</v>
      </c>
      <c r="E1104" s="90">
        <v>151358</v>
      </c>
      <c r="F1104" s="91" t="s">
        <v>134</v>
      </c>
      <c r="G1104" s="92">
        <v>152376</v>
      </c>
      <c r="H1104" s="93">
        <v>11</v>
      </c>
      <c r="I1104" s="92">
        <v>11209</v>
      </c>
      <c r="J1104" s="95">
        <v>0</v>
      </c>
      <c r="K1104" s="95">
        <v>0</v>
      </c>
    </row>
    <row r="1105" spans="1:11" ht="12.75">
      <c r="A1105" s="88" t="s">
        <v>659</v>
      </c>
      <c r="B1105" s="94" t="s">
        <v>597</v>
      </c>
      <c r="C1105" s="88" t="s">
        <v>946</v>
      </c>
      <c r="D1105" s="89">
        <v>108</v>
      </c>
      <c r="E1105" s="90">
        <v>122415</v>
      </c>
      <c r="F1105" s="91" t="s">
        <v>134</v>
      </c>
      <c r="G1105" s="92">
        <v>121906</v>
      </c>
      <c r="H1105" s="93">
        <v>11</v>
      </c>
      <c r="I1105" s="92">
        <v>7473</v>
      </c>
      <c r="J1105" s="95">
        <v>0</v>
      </c>
      <c r="K1105" s="95">
        <v>0</v>
      </c>
    </row>
    <row r="1106" spans="1:11" ht="12.75">
      <c r="A1106" s="88" t="s">
        <v>659</v>
      </c>
      <c r="B1106" s="94" t="s">
        <v>947</v>
      </c>
      <c r="C1106" s="88" t="s">
        <v>948</v>
      </c>
      <c r="D1106" s="89">
        <v>122</v>
      </c>
      <c r="E1106" s="90">
        <v>1960</v>
      </c>
      <c r="F1106" s="91" t="s">
        <v>134</v>
      </c>
      <c r="G1106" s="92">
        <v>0</v>
      </c>
      <c r="H1106" s="93">
        <v>5</v>
      </c>
      <c r="I1106" s="92">
        <v>60</v>
      </c>
      <c r="J1106" s="95">
        <v>0</v>
      </c>
      <c r="K1106" s="95">
        <v>0</v>
      </c>
    </row>
    <row r="1107" spans="1:11" ht="12.75">
      <c r="A1107" s="88" t="s">
        <v>317</v>
      </c>
      <c r="B1107" s="94" t="s">
        <v>949</v>
      </c>
      <c r="C1107" s="88" t="s">
        <v>950</v>
      </c>
      <c r="D1107" s="89">
        <v>10</v>
      </c>
      <c r="E1107" s="90">
        <v>169</v>
      </c>
      <c r="F1107" s="91" t="s">
        <v>137</v>
      </c>
      <c r="G1107" s="92">
        <v>167</v>
      </c>
      <c r="H1107" s="93">
        <v>2</v>
      </c>
      <c r="I1107" s="92">
        <v>427</v>
      </c>
      <c r="J1107" s="95">
        <v>0</v>
      </c>
      <c r="K1107" s="95">
        <v>0</v>
      </c>
    </row>
    <row r="1108" spans="1:11" ht="12.75">
      <c r="A1108" s="88" t="s">
        <v>317</v>
      </c>
      <c r="B1108" s="94">
        <v>64012804</v>
      </c>
      <c r="C1108" s="88" t="s">
        <v>1249</v>
      </c>
      <c r="D1108" s="89">
        <v>5</v>
      </c>
      <c r="E1108" s="90">
        <v>0</v>
      </c>
      <c r="F1108" s="91" t="s">
        <v>137</v>
      </c>
      <c r="G1108" s="92">
        <v>0</v>
      </c>
      <c r="H1108" s="93">
        <v>1</v>
      </c>
      <c r="I1108" s="92">
        <v>12</v>
      </c>
      <c r="J1108" s="95">
        <v>0</v>
      </c>
      <c r="K1108" s="95">
        <v>0</v>
      </c>
    </row>
    <row r="1109" spans="1:11" ht="12.75">
      <c r="A1109" s="88" t="s">
        <v>951</v>
      </c>
      <c r="B1109" s="94" t="s">
        <v>952</v>
      </c>
      <c r="C1109" s="88" t="s">
        <v>953</v>
      </c>
      <c r="D1109" s="89">
        <v>5</v>
      </c>
      <c r="E1109" s="90">
        <v>9459</v>
      </c>
      <c r="F1109" s="91" t="s">
        <v>125</v>
      </c>
      <c r="G1109" s="92">
        <v>0</v>
      </c>
      <c r="H1109" s="93">
        <v>4</v>
      </c>
      <c r="I1109" s="92">
        <v>450</v>
      </c>
      <c r="J1109" s="95">
        <v>0</v>
      </c>
      <c r="K1109" s="95">
        <v>0</v>
      </c>
    </row>
    <row r="1110" spans="1:11" ht="12.75">
      <c r="A1110" s="96" t="s">
        <v>527</v>
      </c>
      <c r="B1110" s="97" t="s">
        <v>422</v>
      </c>
      <c r="C1110" s="96" t="s">
        <v>1097</v>
      </c>
      <c r="D1110" s="98">
        <v>27</v>
      </c>
      <c r="E1110" s="99">
        <v>40062</v>
      </c>
      <c r="F1110" s="100" t="s">
        <v>137</v>
      </c>
      <c r="G1110" s="101">
        <v>5966</v>
      </c>
      <c r="H1110" s="102">
        <v>6</v>
      </c>
      <c r="I1110" s="101">
        <v>9364</v>
      </c>
      <c r="J1110" s="103">
        <v>0</v>
      </c>
      <c r="K1110" s="103">
        <v>0</v>
      </c>
    </row>
    <row r="1111" spans="1:11" ht="12.75">
      <c r="A1111" s="39"/>
      <c r="B1111" s="76"/>
      <c r="C1111" s="39"/>
      <c r="D1111" s="41"/>
      <c r="E1111" s="45"/>
      <c r="F1111" s="40" t="s">
        <v>125</v>
      </c>
      <c r="G1111" s="42"/>
      <c r="H1111" s="43"/>
      <c r="I1111" s="42"/>
      <c r="J1111" s="44"/>
      <c r="K1111" s="44"/>
    </row>
    <row r="1112" spans="1:11" ht="12.75">
      <c r="A1112" s="88" t="s">
        <v>274</v>
      </c>
      <c r="B1112" s="94" t="s">
        <v>1872</v>
      </c>
      <c r="C1112" s="88" t="s">
        <v>1873</v>
      </c>
      <c r="D1112" s="89">
        <v>5</v>
      </c>
      <c r="E1112" s="90">
        <v>1894</v>
      </c>
      <c r="F1112" s="91" t="s">
        <v>137</v>
      </c>
      <c r="G1112" s="92">
        <v>0</v>
      </c>
      <c r="H1112" s="93">
        <v>2</v>
      </c>
      <c r="I1112" s="92">
        <v>1754</v>
      </c>
      <c r="J1112" s="95">
        <v>0</v>
      </c>
      <c r="K1112" s="95">
        <v>0</v>
      </c>
    </row>
    <row r="1113" spans="1:11" ht="12.75">
      <c r="A1113" s="88" t="s">
        <v>274</v>
      </c>
      <c r="B1113" s="94" t="s">
        <v>954</v>
      </c>
      <c r="C1113" s="88" t="s">
        <v>955</v>
      </c>
      <c r="D1113" s="89">
        <v>5</v>
      </c>
      <c r="E1113" s="90">
        <v>1674</v>
      </c>
      <c r="F1113" s="91" t="s">
        <v>137</v>
      </c>
      <c r="G1113" s="92">
        <v>3731</v>
      </c>
      <c r="H1113" s="93">
        <v>2</v>
      </c>
      <c r="I1113" s="92">
        <v>1550</v>
      </c>
      <c r="J1113" s="95">
        <v>0</v>
      </c>
      <c r="K1113" s="95">
        <v>0</v>
      </c>
    </row>
    <row r="1114" spans="1:11" ht="12.75">
      <c r="A1114" s="88" t="s">
        <v>536</v>
      </c>
      <c r="B1114" s="94" t="s">
        <v>493</v>
      </c>
      <c r="C1114" s="88" t="s">
        <v>956</v>
      </c>
      <c r="D1114" s="89">
        <v>54</v>
      </c>
      <c r="E1114" s="90">
        <v>243700</v>
      </c>
      <c r="F1114" s="91" t="s">
        <v>134</v>
      </c>
      <c r="G1114" s="92">
        <v>44361</v>
      </c>
      <c r="H1114" s="93">
        <v>6</v>
      </c>
      <c r="I1114" s="92">
        <v>9800</v>
      </c>
      <c r="J1114" s="95">
        <v>0</v>
      </c>
      <c r="K1114" s="95">
        <v>0</v>
      </c>
    </row>
    <row r="1115" spans="1:11" ht="12.75">
      <c r="A1115" s="88" t="s">
        <v>479</v>
      </c>
      <c r="B1115" s="94" t="s">
        <v>1410</v>
      </c>
      <c r="C1115" s="88" t="s">
        <v>1411</v>
      </c>
      <c r="D1115" s="89">
        <v>3</v>
      </c>
      <c r="E1115" s="90">
        <v>255</v>
      </c>
      <c r="F1115" s="91" t="s">
        <v>137</v>
      </c>
      <c r="G1115" s="92">
        <v>0</v>
      </c>
      <c r="H1115" s="93">
        <v>2</v>
      </c>
      <c r="I1115" s="92">
        <v>10</v>
      </c>
      <c r="J1115" s="95">
        <v>0</v>
      </c>
      <c r="K1115" s="95">
        <v>0</v>
      </c>
    </row>
    <row r="1116" spans="1:11" ht="12.75">
      <c r="A1116" s="88" t="s">
        <v>479</v>
      </c>
      <c r="B1116" s="94" t="s">
        <v>1875</v>
      </c>
      <c r="C1116" s="88" t="s">
        <v>1876</v>
      </c>
      <c r="D1116" s="89">
        <v>5</v>
      </c>
      <c r="E1116" s="90">
        <v>800</v>
      </c>
      <c r="F1116" s="91" t="s">
        <v>137</v>
      </c>
      <c r="G1116" s="92">
        <v>0</v>
      </c>
      <c r="H1116" s="93">
        <v>2</v>
      </c>
      <c r="I1116" s="92">
        <v>10</v>
      </c>
      <c r="J1116" s="95">
        <v>0</v>
      </c>
      <c r="K1116" s="95">
        <v>0</v>
      </c>
    </row>
    <row r="1117" spans="1:11" ht="12.75">
      <c r="A1117" s="88" t="s">
        <v>479</v>
      </c>
      <c r="B1117" s="94" t="s">
        <v>1877</v>
      </c>
      <c r="C1117" s="88" t="s">
        <v>1412</v>
      </c>
      <c r="D1117" s="89">
        <v>10</v>
      </c>
      <c r="E1117" s="90">
        <v>1150</v>
      </c>
      <c r="F1117" s="91" t="s">
        <v>137</v>
      </c>
      <c r="G1117" s="92">
        <v>0</v>
      </c>
      <c r="H1117" s="93">
        <v>2</v>
      </c>
      <c r="I1117" s="92">
        <v>10</v>
      </c>
      <c r="J1117" s="95">
        <v>0</v>
      </c>
      <c r="K1117" s="95">
        <v>0</v>
      </c>
    </row>
    <row r="1118" spans="1:11" ht="12.75">
      <c r="A1118" s="88" t="s">
        <v>479</v>
      </c>
      <c r="B1118" s="94" t="s">
        <v>1874</v>
      </c>
      <c r="C1118" s="88" t="s">
        <v>1099</v>
      </c>
      <c r="D1118" s="89">
        <v>10</v>
      </c>
      <c r="E1118" s="90">
        <v>90500</v>
      </c>
      <c r="F1118" s="91" t="s">
        <v>137</v>
      </c>
      <c r="G1118" s="92">
        <v>0</v>
      </c>
      <c r="H1118" s="93">
        <v>3</v>
      </c>
      <c r="I1118" s="92">
        <v>10</v>
      </c>
      <c r="J1118" s="95">
        <v>0</v>
      </c>
      <c r="K1118" s="95">
        <v>0</v>
      </c>
    </row>
    <row r="1119" spans="1:11" ht="12.75">
      <c r="A1119" s="88" t="s">
        <v>1413</v>
      </c>
      <c r="B1119" s="94" t="s">
        <v>1414</v>
      </c>
      <c r="C1119" s="88" t="s">
        <v>1415</v>
      </c>
      <c r="D1119" s="89">
        <v>5</v>
      </c>
      <c r="E1119" s="90">
        <v>800</v>
      </c>
      <c r="F1119" s="91" t="s">
        <v>134</v>
      </c>
      <c r="G1119" s="92">
        <v>0</v>
      </c>
      <c r="H1119" s="93">
        <v>1</v>
      </c>
      <c r="I1119" s="92">
        <v>24</v>
      </c>
      <c r="J1119" s="95">
        <v>0</v>
      </c>
      <c r="K1119" s="95">
        <v>0</v>
      </c>
    </row>
    <row r="1120" spans="1:11" ht="12.75">
      <c r="A1120" s="88" t="s">
        <v>1100</v>
      </c>
      <c r="B1120" s="94" t="s">
        <v>1101</v>
      </c>
      <c r="C1120" s="88" t="s">
        <v>1102</v>
      </c>
      <c r="D1120" s="89">
        <v>42</v>
      </c>
      <c r="E1120" s="90">
        <v>1500</v>
      </c>
      <c r="F1120" s="91" t="s">
        <v>131</v>
      </c>
      <c r="G1120" s="92">
        <v>0</v>
      </c>
      <c r="H1120" s="93">
        <v>2</v>
      </c>
      <c r="I1120" s="92">
        <v>175</v>
      </c>
      <c r="J1120" s="95">
        <v>0</v>
      </c>
      <c r="K1120" s="95">
        <v>0</v>
      </c>
    </row>
    <row r="1121" spans="1:11" ht="12.75">
      <c r="A1121" s="88" t="s">
        <v>1878</v>
      </c>
      <c r="B1121" s="94" t="s">
        <v>1879</v>
      </c>
      <c r="C1121" s="88" t="s">
        <v>1880</v>
      </c>
      <c r="D1121" s="89">
        <v>10</v>
      </c>
      <c r="E1121" s="90">
        <v>3200</v>
      </c>
      <c r="F1121" s="91" t="s">
        <v>134</v>
      </c>
      <c r="G1121" s="92">
        <v>0</v>
      </c>
      <c r="H1121" s="93">
        <v>1</v>
      </c>
      <c r="I1121" s="92">
        <v>60</v>
      </c>
      <c r="J1121" s="95">
        <v>0</v>
      </c>
      <c r="K1121" s="95">
        <v>0</v>
      </c>
    </row>
    <row r="1122" spans="1:11" ht="12.75">
      <c r="A1122" s="104" t="s">
        <v>1881</v>
      </c>
      <c r="B1122" s="105" t="s">
        <v>1882</v>
      </c>
      <c r="C1122" s="104" t="s">
        <v>1883</v>
      </c>
      <c r="D1122" s="106">
        <v>36</v>
      </c>
      <c r="E1122" s="107">
        <v>0</v>
      </c>
      <c r="F1122" s="108" t="s">
        <v>134</v>
      </c>
      <c r="G1122" s="109">
        <v>0</v>
      </c>
      <c r="H1122" s="110">
        <v>4</v>
      </c>
      <c r="I1122" s="109">
        <v>588</v>
      </c>
      <c r="J1122" s="111">
        <v>0</v>
      </c>
      <c r="K1122" s="111">
        <v>0</v>
      </c>
    </row>
    <row r="1123" spans="1:11" s="2" customFormat="1" ht="12.75">
      <c r="A1123" s="21" t="s">
        <v>121</v>
      </c>
      <c r="B1123" s="71">
        <v>21</v>
      </c>
      <c r="C1123" s="21"/>
      <c r="D1123" s="33">
        <f>SUM(D1101:D1122)</f>
        <v>863</v>
      </c>
      <c r="E1123" s="24">
        <f>SUM(E1101:E1122)</f>
        <v>1418344</v>
      </c>
      <c r="F1123" s="34"/>
      <c r="G1123" s="24">
        <f>SUM(G1101:G1122)</f>
        <v>895469</v>
      </c>
      <c r="H1123" s="24">
        <f>SUM(H1101:H1122)</f>
        <v>116</v>
      </c>
      <c r="I1123" s="24">
        <f>SUM(I1101:I1122)</f>
        <v>87291</v>
      </c>
      <c r="J1123" s="24">
        <f>SUM(J1101:J1122)</f>
        <v>0</v>
      </c>
      <c r="K1123" s="24">
        <f>SUM(K1101:K1122)</f>
        <v>1</v>
      </c>
    </row>
    <row r="1124" ht="15" customHeight="1"/>
    <row r="1125" spans="1:11" s="2" customFormat="1" ht="16.5">
      <c r="A1125" s="58" t="s">
        <v>398</v>
      </c>
      <c r="B1125" s="74"/>
      <c r="C1125" s="10"/>
      <c r="D1125" s="10"/>
      <c r="E1125" s="11"/>
      <c r="F1125" s="12"/>
      <c r="G1125" s="13"/>
      <c r="H1125" s="11"/>
      <c r="I1125" s="13"/>
      <c r="J1125" s="14"/>
      <c r="K1125" s="14"/>
    </row>
    <row r="1126" spans="4:11" ht="12.75" customHeight="1">
      <c r="D1126" s="3" t="s">
        <v>200</v>
      </c>
      <c r="E1126" s="6" t="s">
        <v>201</v>
      </c>
      <c r="G1126" s="6" t="s">
        <v>278</v>
      </c>
      <c r="H1126" s="6" t="s">
        <v>202</v>
      </c>
      <c r="I1126" s="6" t="s">
        <v>203</v>
      </c>
      <c r="J1126" s="149" t="s">
        <v>204</v>
      </c>
      <c r="K1126" s="149"/>
    </row>
    <row r="1127" spans="1:11" ht="12.75">
      <c r="A1127" s="16" t="s">
        <v>205</v>
      </c>
      <c r="B1127" s="75" t="s">
        <v>200</v>
      </c>
      <c r="C1127" s="16" t="s">
        <v>206</v>
      </c>
      <c r="D1127" s="17" t="s">
        <v>207</v>
      </c>
      <c r="E1127" s="18" t="s">
        <v>208</v>
      </c>
      <c r="F1127" s="19" t="s">
        <v>209</v>
      </c>
      <c r="G1127" s="18" t="s">
        <v>210</v>
      </c>
      <c r="H1127" s="18" t="s">
        <v>211</v>
      </c>
      <c r="I1127" s="18" t="s">
        <v>212</v>
      </c>
      <c r="J1127" s="20" t="s">
        <v>213</v>
      </c>
      <c r="K1127" s="20" t="s">
        <v>214</v>
      </c>
    </row>
    <row r="1128" spans="1:11" ht="12.75">
      <c r="A1128" s="79" t="s">
        <v>957</v>
      </c>
      <c r="B1128" s="80" t="s">
        <v>598</v>
      </c>
      <c r="C1128" s="79" t="s">
        <v>958</v>
      </c>
      <c r="D1128" s="112">
        <v>1791</v>
      </c>
      <c r="E1128" s="113">
        <v>2089258</v>
      </c>
      <c r="F1128" s="114" t="s">
        <v>129</v>
      </c>
      <c r="G1128" s="115">
        <v>1150768</v>
      </c>
      <c r="H1128" s="116">
        <v>52</v>
      </c>
      <c r="I1128" s="115">
        <v>118912</v>
      </c>
      <c r="J1128" s="87">
        <v>0</v>
      </c>
      <c r="K1128" s="87">
        <v>1</v>
      </c>
    </row>
    <row r="1129" spans="1:11" ht="12.75">
      <c r="A1129" s="88" t="s">
        <v>1884</v>
      </c>
      <c r="B1129" s="94" t="s">
        <v>1885</v>
      </c>
      <c r="C1129" s="88" t="s">
        <v>1886</v>
      </c>
      <c r="D1129" s="89">
        <v>77</v>
      </c>
      <c r="E1129" s="90">
        <v>232701</v>
      </c>
      <c r="F1129" s="91" t="s">
        <v>125</v>
      </c>
      <c r="G1129" s="92">
        <v>201264</v>
      </c>
      <c r="H1129" s="93">
        <v>9</v>
      </c>
      <c r="I1129" s="92">
        <v>24711</v>
      </c>
      <c r="J1129" s="95">
        <v>0</v>
      </c>
      <c r="K1129" s="95">
        <v>0</v>
      </c>
    </row>
    <row r="1130" spans="1:11" ht="12.75">
      <c r="A1130" s="88" t="s">
        <v>1887</v>
      </c>
      <c r="B1130" s="94" t="s">
        <v>1888</v>
      </c>
      <c r="C1130" s="88" t="s">
        <v>1889</v>
      </c>
      <c r="D1130" s="89">
        <v>15</v>
      </c>
      <c r="E1130" s="90">
        <v>250</v>
      </c>
      <c r="F1130" s="91" t="s">
        <v>125</v>
      </c>
      <c r="G1130" s="92">
        <v>0</v>
      </c>
      <c r="H1130" s="93">
        <v>0</v>
      </c>
      <c r="I1130" s="92">
        <v>0</v>
      </c>
      <c r="J1130" s="95">
        <v>0</v>
      </c>
      <c r="K1130" s="95">
        <v>0</v>
      </c>
    </row>
    <row r="1131" spans="1:11" ht="12.75">
      <c r="A1131" s="88" t="s">
        <v>463</v>
      </c>
      <c r="B1131" s="94" t="s">
        <v>959</v>
      </c>
      <c r="C1131" s="88" t="s">
        <v>960</v>
      </c>
      <c r="D1131" s="89">
        <v>77</v>
      </c>
      <c r="E1131" s="90">
        <v>548</v>
      </c>
      <c r="F1131" s="91" t="s">
        <v>630</v>
      </c>
      <c r="G1131" s="92">
        <v>0</v>
      </c>
      <c r="H1131" s="93">
        <v>2</v>
      </c>
      <c r="I1131" s="92">
        <v>62</v>
      </c>
      <c r="J1131" s="95">
        <v>0</v>
      </c>
      <c r="K1131" s="95">
        <v>0</v>
      </c>
    </row>
    <row r="1132" spans="1:11" ht="12.75">
      <c r="A1132" s="104" t="s">
        <v>1416</v>
      </c>
      <c r="B1132" s="105" t="s">
        <v>1417</v>
      </c>
      <c r="C1132" s="104" t="s">
        <v>1418</v>
      </c>
      <c r="D1132" s="106">
        <v>9</v>
      </c>
      <c r="E1132" s="107">
        <v>980</v>
      </c>
      <c r="F1132" s="108" t="s">
        <v>127</v>
      </c>
      <c r="G1132" s="109">
        <v>0</v>
      </c>
      <c r="H1132" s="110">
        <v>1</v>
      </c>
      <c r="I1132" s="109">
        <v>42</v>
      </c>
      <c r="J1132" s="111">
        <v>0</v>
      </c>
      <c r="K1132" s="111">
        <v>0</v>
      </c>
    </row>
    <row r="1133" spans="1:11" s="2" customFormat="1" ht="12.75">
      <c r="A1133" s="21" t="s">
        <v>122</v>
      </c>
      <c r="B1133" s="71">
        <v>5</v>
      </c>
      <c r="C1133" s="21"/>
      <c r="D1133" s="33">
        <f>SUM(D1128:D1132)</f>
        <v>1969</v>
      </c>
      <c r="E1133" s="24">
        <f>SUM(E1128:E1132)</f>
        <v>2323737</v>
      </c>
      <c r="F1133" s="34"/>
      <c r="G1133" s="24">
        <f>SUM(G1128:G1132)</f>
        <v>1352032</v>
      </c>
      <c r="H1133" s="24">
        <f>SUM(H1128:H1132)</f>
        <v>64</v>
      </c>
      <c r="I1133" s="24">
        <f>SUM(I1128:I1132)</f>
        <v>143727</v>
      </c>
      <c r="J1133" s="24">
        <f>SUM(J1128:J1132)</f>
        <v>0</v>
      </c>
      <c r="K1133" s="24">
        <f>SUM(K1128:K1132)</f>
        <v>1</v>
      </c>
    </row>
    <row r="1134" ht="15" customHeight="1"/>
    <row r="1135" spans="1:11" s="2" customFormat="1" ht="16.5">
      <c r="A1135" s="58" t="s">
        <v>399</v>
      </c>
      <c r="B1135" s="74"/>
      <c r="C1135" s="10"/>
      <c r="D1135" s="10"/>
      <c r="E1135" s="11"/>
      <c r="F1135" s="12"/>
      <c r="G1135" s="13"/>
      <c r="H1135" s="11"/>
      <c r="I1135" s="13"/>
      <c r="J1135" s="14"/>
      <c r="K1135" s="14"/>
    </row>
    <row r="1136" spans="4:11" ht="12.75">
      <c r="D1136" s="3" t="s">
        <v>200</v>
      </c>
      <c r="E1136" s="6" t="s">
        <v>201</v>
      </c>
      <c r="G1136" s="6" t="s">
        <v>278</v>
      </c>
      <c r="H1136" s="6" t="s">
        <v>202</v>
      </c>
      <c r="I1136" s="6" t="s">
        <v>203</v>
      </c>
      <c r="J1136" s="149" t="s">
        <v>204</v>
      </c>
      <c r="K1136" s="149"/>
    </row>
    <row r="1137" spans="1:11" ht="12.75">
      <c r="A1137" s="16" t="s">
        <v>205</v>
      </c>
      <c r="B1137" s="75" t="s">
        <v>200</v>
      </c>
      <c r="C1137" s="16" t="s">
        <v>206</v>
      </c>
      <c r="D1137" s="17" t="s">
        <v>207</v>
      </c>
      <c r="E1137" s="18" t="s">
        <v>208</v>
      </c>
      <c r="F1137" s="19" t="s">
        <v>209</v>
      </c>
      <c r="G1137" s="18" t="s">
        <v>210</v>
      </c>
      <c r="H1137" s="18" t="s">
        <v>211</v>
      </c>
      <c r="I1137" s="18" t="s">
        <v>212</v>
      </c>
      <c r="J1137" s="20" t="s">
        <v>213</v>
      </c>
      <c r="K1137" s="20" t="s">
        <v>214</v>
      </c>
    </row>
    <row r="1138" spans="1:11" ht="12.75">
      <c r="A1138" s="79" t="s">
        <v>283</v>
      </c>
      <c r="B1138" s="80" t="s">
        <v>961</v>
      </c>
      <c r="C1138" s="79" t="s">
        <v>962</v>
      </c>
      <c r="D1138" s="112">
        <v>262</v>
      </c>
      <c r="E1138" s="115">
        <v>8340</v>
      </c>
      <c r="F1138" s="114" t="s">
        <v>131</v>
      </c>
      <c r="G1138" s="115">
        <v>0</v>
      </c>
      <c r="H1138" s="115">
        <v>1</v>
      </c>
      <c r="I1138" s="115">
        <v>1000</v>
      </c>
      <c r="J1138" s="87">
        <v>0</v>
      </c>
      <c r="K1138" s="87">
        <v>0</v>
      </c>
    </row>
    <row r="1139" spans="1:11" ht="12.75">
      <c r="A1139" s="88" t="s">
        <v>1419</v>
      </c>
      <c r="B1139" s="94" t="s">
        <v>1420</v>
      </c>
      <c r="C1139" s="88" t="s">
        <v>1379</v>
      </c>
      <c r="D1139" s="89">
        <v>73</v>
      </c>
      <c r="E1139" s="92">
        <v>13877</v>
      </c>
      <c r="F1139" s="91" t="s">
        <v>131</v>
      </c>
      <c r="G1139" s="92">
        <v>0</v>
      </c>
      <c r="H1139" s="92">
        <v>1</v>
      </c>
      <c r="I1139" s="92">
        <v>10</v>
      </c>
      <c r="J1139" s="95">
        <v>0</v>
      </c>
      <c r="K1139" s="95">
        <v>0</v>
      </c>
    </row>
    <row r="1140" spans="1:11" ht="12.75">
      <c r="A1140" s="88" t="s">
        <v>1342</v>
      </c>
      <c r="B1140" s="94" t="s">
        <v>541</v>
      </c>
      <c r="C1140" s="88" t="s">
        <v>965</v>
      </c>
      <c r="D1140" s="89">
        <v>95</v>
      </c>
      <c r="E1140" s="92">
        <v>270271</v>
      </c>
      <c r="F1140" s="91" t="s">
        <v>134</v>
      </c>
      <c r="G1140" s="92">
        <v>261684</v>
      </c>
      <c r="H1140" s="92">
        <v>7</v>
      </c>
      <c r="I1140" s="92">
        <v>12740</v>
      </c>
      <c r="J1140" s="95">
        <v>0</v>
      </c>
      <c r="K1140" s="95">
        <v>0</v>
      </c>
    </row>
    <row r="1141" spans="1:11" ht="12.75">
      <c r="A1141" s="1" t="s">
        <v>1421</v>
      </c>
      <c r="B1141" s="72" t="s">
        <v>1422</v>
      </c>
      <c r="C1141" s="1" t="s">
        <v>1423</v>
      </c>
      <c r="D1141" s="98">
        <v>44</v>
      </c>
      <c r="E1141" s="101">
        <v>224639</v>
      </c>
      <c r="F1141" s="100" t="s">
        <v>134</v>
      </c>
      <c r="G1141" s="101">
        <v>0</v>
      </c>
      <c r="H1141" s="101">
        <v>10</v>
      </c>
      <c r="I1141" s="101">
        <v>20160</v>
      </c>
      <c r="J1141" s="103">
        <v>0</v>
      </c>
      <c r="K1141" s="32">
        <v>0</v>
      </c>
    </row>
    <row r="1142" spans="1:11" ht="12.75">
      <c r="A1142" s="39"/>
      <c r="B1142" s="76"/>
      <c r="C1142" s="39"/>
      <c r="D1142" s="41"/>
      <c r="E1142" s="42"/>
      <c r="F1142" s="40" t="s">
        <v>137</v>
      </c>
      <c r="G1142" s="42"/>
      <c r="H1142" s="42"/>
      <c r="I1142" s="42"/>
      <c r="J1142" s="44"/>
      <c r="K1142" s="44"/>
    </row>
    <row r="1143" spans="1:11" ht="12.75">
      <c r="A1143" s="96" t="s">
        <v>1424</v>
      </c>
      <c r="B1143" s="97" t="s">
        <v>1425</v>
      </c>
      <c r="C1143" s="96" t="s">
        <v>1426</v>
      </c>
      <c r="D1143" s="98">
        <v>220</v>
      </c>
      <c r="E1143" s="99">
        <v>92220</v>
      </c>
      <c r="F1143" s="100" t="s">
        <v>137</v>
      </c>
      <c r="G1143" s="101">
        <v>5616</v>
      </c>
      <c r="H1143" s="102">
        <v>3</v>
      </c>
      <c r="I1143" s="101">
        <v>2600</v>
      </c>
      <c r="J1143" s="103">
        <v>0</v>
      </c>
      <c r="K1143" s="103">
        <v>0</v>
      </c>
    </row>
    <row r="1144" spans="1:11" ht="12.75">
      <c r="A1144" s="39"/>
      <c r="B1144" s="76"/>
      <c r="C1144" s="39"/>
      <c r="D1144" s="41"/>
      <c r="E1144" s="45"/>
      <c r="F1144" s="40" t="s">
        <v>125</v>
      </c>
      <c r="G1144" s="42"/>
      <c r="H1144" s="43"/>
      <c r="I1144" s="42"/>
      <c r="J1144" s="44"/>
      <c r="K1144" s="44"/>
    </row>
    <row r="1145" spans="1:11" ht="12.75">
      <c r="A1145" s="1" t="s">
        <v>1424</v>
      </c>
      <c r="B1145" s="72" t="s">
        <v>1890</v>
      </c>
      <c r="C1145" s="1" t="s">
        <v>1891</v>
      </c>
      <c r="D1145" s="27">
        <v>5</v>
      </c>
      <c r="E1145" s="28">
        <v>816</v>
      </c>
      <c r="F1145" s="15" t="s">
        <v>137</v>
      </c>
      <c r="G1145" s="30">
        <v>0</v>
      </c>
      <c r="H1145" s="31">
        <v>2</v>
      </c>
      <c r="I1145" s="30">
        <v>1200</v>
      </c>
      <c r="J1145" s="32">
        <v>0</v>
      </c>
      <c r="K1145" s="32">
        <v>0</v>
      </c>
    </row>
    <row r="1146" spans="1:11" ht="12.75">
      <c r="A1146" s="96" t="s">
        <v>1424</v>
      </c>
      <c r="B1146" s="97" t="s">
        <v>1427</v>
      </c>
      <c r="C1146" s="96" t="s">
        <v>1429</v>
      </c>
      <c r="D1146" s="98">
        <v>51</v>
      </c>
      <c r="E1146" s="99">
        <v>11612</v>
      </c>
      <c r="F1146" s="100" t="s">
        <v>137</v>
      </c>
      <c r="G1146" s="101">
        <v>4523</v>
      </c>
      <c r="H1146" s="102">
        <v>2</v>
      </c>
      <c r="I1146" s="101">
        <v>900</v>
      </c>
      <c r="J1146" s="103">
        <v>0</v>
      </c>
      <c r="K1146" s="103">
        <v>0</v>
      </c>
    </row>
    <row r="1147" ht="12.75">
      <c r="F1147" s="15" t="s">
        <v>125</v>
      </c>
    </row>
    <row r="1148" spans="1:11" ht="12.75">
      <c r="A1148" s="39"/>
      <c r="B1148" s="76"/>
      <c r="C1148" s="39"/>
      <c r="D1148" s="41"/>
      <c r="E1148" s="45"/>
      <c r="F1148" s="40" t="s">
        <v>1428</v>
      </c>
      <c r="G1148" s="42"/>
      <c r="H1148" s="43"/>
      <c r="I1148" s="42"/>
      <c r="J1148" s="44"/>
      <c r="K1148" s="44"/>
    </row>
    <row r="1149" spans="1:11" ht="12.75">
      <c r="A1149" s="39" t="s">
        <v>1424</v>
      </c>
      <c r="B1149" s="76" t="s">
        <v>1430</v>
      </c>
      <c r="C1149" s="39" t="s">
        <v>1431</v>
      </c>
      <c r="D1149" s="41">
        <v>5</v>
      </c>
      <c r="E1149" s="45">
        <v>468</v>
      </c>
      <c r="F1149" s="40" t="s">
        <v>137</v>
      </c>
      <c r="G1149" s="42">
        <v>824</v>
      </c>
      <c r="H1149" s="43">
        <v>2</v>
      </c>
      <c r="I1149" s="42">
        <v>122</v>
      </c>
      <c r="J1149" s="44">
        <v>0</v>
      </c>
      <c r="K1149" s="44">
        <v>0</v>
      </c>
    </row>
    <row r="1150" spans="1:11" ht="12.75">
      <c r="A1150" s="88" t="s">
        <v>463</v>
      </c>
      <c r="B1150" s="94" t="s">
        <v>963</v>
      </c>
      <c r="C1150" s="88" t="s">
        <v>964</v>
      </c>
      <c r="D1150" s="89">
        <v>273</v>
      </c>
      <c r="E1150" s="90">
        <v>8280</v>
      </c>
      <c r="F1150" s="91" t="s">
        <v>131</v>
      </c>
      <c r="G1150" s="92">
        <v>0</v>
      </c>
      <c r="H1150" s="93">
        <v>2</v>
      </c>
      <c r="I1150" s="92">
        <v>32</v>
      </c>
      <c r="J1150" s="95">
        <v>0</v>
      </c>
      <c r="K1150" s="95">
        <v>0</v>
      </c>
    </row>
    <row r="1151" spans="1:11" ht="12.75">
      <c r="A1151" s="88" t="s">
        <v>1432</v>
      </c>
      <c r="B1151" s="94" t="s">
        <v>1433</v>
      </c>
      <c r="C1151" s="88" t="s">
        <v>1434</v>
      </c>
      <c r="D1151" s="89">
        <v>10</v>
      </c>
      <c r="E1151" s="90">
        <v>342</v>
      </c>
      <c r="F1151" s="91" t="s">
        <v>137</v>
      </c>
      <c r="G1151" s="92">
        <v>0</v>
      </c>
      <c r="H1151" s="93">
        <v>2</v>
      </c>
      <c r="I1151" s="92">
        <v>4160</v>
      </c>
      <c r="J1151" s="95">
        <v>0</v>
      </c>
      <c r="K1151" s="95">
        <v>0</v>
      </c>
    </row>
    <row r="1152" spans="1:11" ht="12.75">
      <c r="A1152" s="88" t="s">
        <v>1461</v>
      </c>
      <c r="B1152" s="94" t="s">
        <v>1435</v>
      </c>
      <c r="C1152" s="88" t="s">
        <v>1436</v>
      </c>
      <c r="D1152" s="89">
        <v>5</v>
      </c>
      <c r="E1152" s="90">
        <v>229</v>
      </c>
      <c r="F1152" s="91" t="s">
        <v>137</v>
      </c>
      <c r="G1152" s="92">
        <v>0</v>
      </c>
      <c r="H1152" s="93">
        <v>1</v>
      </c>
      <c r="I1152" s="92">
        <v>1920</v>
      </c>
      <c r="J1152" s="95">
        <v>0</v>
      </c>
      <c r="K1152" s="95">
        <v>0</v>
      </c>
    </row>
    <row r="1153" spans="1:11" ht="12.75">
      <c r="A1153" s="88" t="s">
        <v>1437</v>
      </c>
      <c r="B1153" s="94" t="s">
        <v>1438</v>
      </c>
      <c r="C1153" s="88" t="s">
        <v>1439</v>
      </c>
      <c r="D1153" s="89">
        <v>25</v>
      </c>
      <c r="E1153" s="90">
        <v>3990</v>
      </c>
      <c r="F1153" s="91" t="s">
        <v>131</v>
      </c>
      <c r="G1153" s="92">
        <v>0</v>
      </c>
      <c r="H1153" s="93">
        <v>1</v>
      </c>
      <c r="I1153" s="92">
        <v>960</v>
      </c>
      <c r="J1153" s="95">
        <v>0</v>
      </c>
      <c r="K1153" s="95">
        <v>0</v>
      </c>
    </row>
    <row r="1154" spans="1:11" ht="26.25">
      <c r="A1154" s="120" t="s">
        <v>1462</v>
      </c>
      <c r="B1154" s="94" t="s">
        <v>1440</v>
      </c>
      <c r="C1154" s="88" t="s">
        <v>1441</v>
      </c>
      <c r="D1154" s="89">
        <v>116</v>
      </c>
      <c r="E1154" s="90">
        <v>2630</v>
      </c>
      <c r="F1154" s="91" t="s">
        <v>131</v>
      </c>
      <c r="G1154" s="92">
        <v>0</v>
      </c>
      <c r="H1154" s="93">
        <v>3</v>
      </c>
      <c r="I1154" s="92">
        <v>366</v>
      </c>
      <c r="J1154" s="95">
        <v>0</v>
      </c>
      <c r="K1154" s="95">
        <v>0</v>
      </c>
    </row>
    <row r="1155" spans="1:11" s="2" customFormat="1" ht="12.75">
      <c r="A1155" s="21" t="s">
        <v>123</v>
      </c>
      <c r="B1155" s="71">
        <v>13</v>
      </c>
      <c r="C1155" s="21"/>
      <c r="D1155" s="33">
        <f>SUM(D1138:D1154)</f>
        <v>1184</v>
      </c>
      <c r="E1155" s="24">
        <f>SUM(E1138:E1154)</f>
        <v>637714</v>
      </c>
      <c r="F1155" s="34"/>
      <c r="G1155" s="24">
        <f>SUM(G1138:G1154)</f>
        <v>272647</v>
      </c>
      <c r="H1155" s="24">
        <f>SUM(H1138:H1154)</f>
        <v>37</v>
      </c>
      <c r="I1155" s="24">
        <f>SUM(I1138:I1154)</f>
        <v>46170</v>
      </c>
      <c r="J1155" s="24">
        <f>SUM(J1138:J1154)</f>
        <v>0</v>
      </c>
      <c r="K1155" s="24">
        <f>SUM(K1138:K1154)</f>
        <v>0</v>
      </c>
    </row>
    <row r="1156" ht="15" customHeight="1">
      <c r="F1156" s="29"/>
    </row>
    <row r="1157" spans="1:11" s="2" customFormat="1" ht="16.5">
      <c r="A1157" s="58" t="s">
        <v>400</v>
      </c>
      <c r="B1157" s="74"/>
      <c r="C1157" s="10"/>
      <c r="D1157" s="10"/>
      <c r="E1157" s="11"/>
      <c r="F1157" s="12"/>
      <c r="G1157" s="13"/>
      <c r="H1157" s="11"/>
      <c r="I1157" s="13"/>
      <c r="J1157" s="14"/>
      <c r="K1157" s="14"/>
    </row>
    <row r="1158" spans="4:11" ht="12.75" customHeight="1">
      <c r="D1158" s="3" t="s">
        <v>200</v>
      </c>
      <c r="E1158" s="6" t="s">
        <v>201</v>
      </c>
      <c r="G1158" s="6" t="s">
        <v>278</v>
      </c>
      <c r="H1158" s="6" t="s">
        <v>202</v>
      </c>
      <c r="I1158" s="6" t="s">
        <v>203</v>
      </c>
      <c r="J1158" s="149" t="s">
        <v>204</v>
      </c>
      <c r="K1158" s="149"/>
    </row>
    <row r="1159" spans="1:11" ht="12.75">
      <c r="A1159" s="16" t="s">
        <v>205</v>
      </c>
      <c r="B1159" s="75" t="s">
        <v>200</v>
      </c>
      <c r="C1159" s="16" t="s">
        <v>206</v>
      </c>
      <c r="D1159" s="17" t="s">
        <v>207</v>
      </c>
      <c r="E1159" s="18" t="s">
        <v>208</v>
      </c>
      <c r="F1159" s="19" t="s">
        <v>209</v>
      </c>
      <c r="G1159" s="18" t="s">
        <v>210</v>
      </c>
      <c r="H1159" s="18" t="s">
        <v>211</v>
      </c>
      <c r="I1159" s="18" t="s">
        <v>212</v>
      </c>
      <c r="J1159" s="20" t="s">
        <v>213</v>
      </c>
      <c r="K1159" s="20" t="s">
        <v>214</v>
      </c>
    </row>
    <row r="1160" spans="1:11" ht="12.75">
      <c r="A1160" s="81" t="s">
        <v>496</v>
      </c>
      <c r="B1160" s="117" t="s">
        <v>1103</v>
      </c>
      <c r="C1160" s="81" t="s">
        <v>1104</v>
      </c>
      <c r="D1160" s="82">
        <v>56</v>
      </c>
      <c r="E1160" s="83">
        <v>615680</v>
      </c>
      <c r="F1160" s="84" t="s">
        <v>126</v>
      </c>
      <c r="G1160" s="85">
        <v>607808</v>
      </c>
      <c r="H1160" s="86">
        <v>25</v>
      </c>
      <c r="I1160" s="85">
        <v>43157</v>
      </c>
      <c r="J1160" s="118">
        <v>0</v>
      </c>
      <c r="K1160" s="118">
        <v>0</v>
      </c>
    </row>
    <row r="1161" ht="12.75">
      <c r="F1161" s="15" t="s">
        <v>127</v>
      </c>
    </row>
    <row r="1162" spans="1:11" ht="12.75">
      <c r="A1162" s="88" t="s">
        <v>497</v>
      </c>
      <c r="B1162" s="94" t="s">
        <v>499</v>
      </c>
      <c r="C1162" s="88" t="s">
        <v>1250</v>
      </c>
      <c r="D1162" s="89">
        <v>93</v>
      </c>
      <c r="E1162" s="90">
        <v>0</v>
      </c>
      <c r="F1162" s="91" t="s">
        <v>129</v>
      </c>
      <c r="G1162" s="92">
        <v>49830</v>
      </c>
      <c r="H1162" s="93">
        <v>2</v>
      </c>
      <c r="I1162" s="92">
        <v>848</v>
      </c>
      <c r="J1162" s="95">
        <v>0</v>
      </c>
      <c r="K1162" s="95">
        <v>0</v>
      </c>
    </row>
    <row r="1163" spans="1:11" ht="12.75">
      <c r="A1163" s="96" t="s">
        <v>497</v>
      </c>
      <c r="B1163" s="97" t="s">
        <v>498</v>
      </c>
      <c r="C1163" s="96" t="s">
        <v>1105</v>
      </c>
      <c r="D1163" s="98">
        <v>42.4</v>
      </c>
      <c r="E1163" s="99">
        <v>9476</v>
      </c>
      <c r="F1163" s="100" t="s">
        <v>129</v>
      </c>
      <c r="G1163" s="101">
        <v>0</v>
      </c>
      <c r="H1163" s="102">
        <v>2</v>
      </c>
      <c r="I1163" s="101">
        <v>165</v>
      </c>
      <c r="J1163" s="103">
        <v>0</v>
      </c>
      <c r="K1163" s="103">
        <v>0</v>
      </c>
    </row>
    <row r="1164" spans="1:11" ht="12.75">
      <c r="A1164" s="39"/>
      <c r="B1164" s="76"/>
      <c r="C1164" s="39"/>
      <c r="D1164" s="41"/>
      <c r="E1164" s="45"/>
      <c r="F1164" s="40" t="s">
        <v>127</v>
      </c>
      <c r="G1164" s="42"/>
      <c r="H1164" s="43"/>
      <c r="I1164" s="42"/>
      <c r="J1164" s="44"/>
      <c r="K1164" s="44"/>
    </row>
    <row r="1165" spans="1:11" ht="12.75">
      <c r="A1165" s="88" t="s">
        <v>144</v>
      </c>
      <c r="B1165" s="94" t="s">
        <v>1442</v>
      </c>
      <c r="C1165" s="88" t="s">
        <v>1443</v>
      </c>
      <c r="D1165" s="89">
        <v>99</v>
      </c>
      <c r="E1165" s="90">
        <v>0</v>
      </c>
      <c r="F1165" s="91" t="s">
        <v>125</v>
      </c>
      <c r="G1165" s="92">
        <v>0</v>
      </c>
      <c r="H1165" s="93">
        <v>1</v>
      </c>
      <c r="I1165" s="92">
        <v>31</v>
      </c>
      <c r="J1165" s="95">
        <v>0</v>
      </c>
      <c r="K1165" s="95">
        <v>0</v>
      </c>
    </row>
    <row r="1166" spans="1:11" ht="12.75">
      <c r="A1166" s="88" t="s">
        <v>144</v>
      </c>
      <c r="B1166" s="94" t="s">
        <v>152</v>
      </c>
      <c r="C1166" s="88" t="s">
        <v>966</v>
      </c>
      <c r="D1166" s="89">
        <v>32</v>
      </c>
      <c r="E1166" s="90">
        <v>24506</v>
      </c>
      <c r="F1166" s="91" t="s">
        <v>126</v>
      </c>
      <c r="G1166" s="92">
        <v>0</v>
      </c>
      <c r="H1166" s="93">
        <v>2</v>
      </c>
      <c r="I1166" s="92">
        <v>102</v>
      </c>
      <c r="J1166" s="95">
        <v>0</v>
      </c>
      <c r="K1166" s="95">
        <v>0</v>
      </c>
    </row>
    <row r="1167" spans="1:11" ht="12.75">
      <c r="A1167" s="88" t="s">
        <v>144</v>
      </c>
      <c r="B1167" s="94" t="s">
        <v>1446</v>
      </c>
      <c r="C1167" s="88" t="s">
        <v>1447</v>
      </c>
      <c r="D1167" s="89">
        <v>40</v>
      </c>
      <c r="E1167" s="90">
        <v>0</v>
      </c>
      <c r="F1167" s="91" t="s">
        <v>125</v>
      </c>
      <c r="G1167" s="92">
        <v>0</v>
      </c>
      <c r="H1167" s="93">
        <v>2</v>
      </c>
      <c r="I1167" s="92">
        <v>23</v>
      </c>
      <c r="J1167" s="95">
        <v>0</v>
      </c>
      <c r="K1167" s="95">
        <v>0</v>
      </c>
    </row>
    <row r="1168" spans="1:11" ht="12.75">
      <c r="A1168" s="88" t="s">
        <v>144</v>
      </c>
      <c r="B1168" s="94" t="s">
        <v>1448</v>
      </c>
      <c r="C1168" s="88" t="s">
        <v>1449</v>
      </c>
      <c r="D1168" s="89">
        <v>157</v>
      </c>
      <c r="E1168" s="90">
        <v>0</v>
      </c>
      <c r="F1168" s="91" t="s">
        <v>125</v>
      </c>
      <c r="G1168" s="92">
        <v>0</v>
      </c>
      <c r="H1168" s="93">
        <v>2</v>
      </c>
      <c r="I1168" s="92">
        <v>87</v>
      </c>
      <c r="J1168" s="95">
        <v>0</v>
      </c>
      <c r="K1168" s="95">
        <v>0</v>
      </c>
    </row>
    <row r="1169" spans="1:11" ht="12.75">
      <c r="A1169" s="88" t="s">
        <v>144</v>
      </c>
      <c r="B1169" s="94" t="s">
        <v>1444</v>
      </c>
      <c r="C1169" s="88" t="s">
        <v>1445</v>
      </c>
      <c r="D1169" s="89">
        <v>342</v>
      </c>
      <c r="E1169" s="90">
        <v>0</v>
      </c>
      <c r="F1169" s="91" t="s">
        <v>125</v>
      </c>
      <c r="G1169" s="92">
        <v>0</v>
      </c>
      <c r="H1169" s="93">
        <v>1</v>
      </c>
      <c r="I1169" s="92">
        <v>35</v>
      </c>
      <c r="J1169" s="95">
        <v>0</v>
      </c>
      <c r="K1169" s="95">
        <v>0</v>
      </c>
    </row>
    <row r="1170" spans="1:11" ht="12.75">
      <c r="A1170" s="88" t="s">
        <v>144</v>
      </c>
      <c r="B1170" s="94" t="s">
        <v>967</v>
      </c>
      <c r="C1170" s="88" t="s">
        <v>968</v>
      </c>
      <c r="D1170" s="89">
        <v>71</v>
      </c>
      <c r="E1170" s="90">
        <v>68169</v>
      </c>
      <c r="F1170" s="91" t="s">
        <v>125</v>
      </c>
      <c r="G1170" s="92">
        <v>0</v>
      </c>
      <c r="H1170" s="93">
        <v>2</v>
      </c>
      <c r="I1170" s="92">
        <v>111</v>
      </c>
      <c r="J1170" s="95">
        <v>0</v>
      </c>
      <c r="K1170" s="95">
        <v>0</v>
      </c>
    </row>
    <row r="1171" spans="1:11" ht="12.75">
      <c r="A1171" s="88" t="s">
        <v>341</v>
      </c>
      <c r="B1171" s="94" t="s">
        <v>270</v>
      </c>
      <c r="C1171" s="88" t="s">
        <v>970</v>
      </c>
      <c r="D1171" s="89">
        <v>149</v>
      </c>
      <c r="E1171" s="90">
        <v>788094</v>
      </c>
      <c r="F1171" s="91" t="s">
        <v>129</v>
      </c>
      <c r="G1171" s="92">
        <v>720019</v>
      </c>
      <c r="H1171" s="93">
        <v>22</v>
      </c>
      <c r="I1171" s="92">
        <v>54536</v>
      </c>
      <c r="J1171" s="95">
        <v>0</v>
      </c>
      <c r="K1171" s="95">
        <v>0</v>
      </c>
    </row>
    <row r="1172" spans="1:11" ht="12.75">
      <c r="A1172" s="88" t="s">
        <v>341</v>
      </c>
      <c r="B1172" s="94" t="s">
        <v>271</v>
      </c>
      <c r="C1172" s="88" t="s">
        <v>970</v>
      </c>
      <c r="D1172" s="89">
        <v>413</v>
      </c>
      <c r="E1172" s="90">
        <v>500</v>
      </c>
      <c r="F1172" s="91" t="s">
        <v>126</v>
      </c>
      <c r="G1172" s="92">
        <v>0</v>
      </c>
      <c r="H1172" s="93">
        <v>2</v>
      </c>
      <c r="I1172" s="92">
        <v>50</v>
      </c>
      <c r="J1172" s="95">
        <v>0</v>
      </c>
      <c r="K1172" s="95">
        <v>0</v>
      </c>
    </row>
    <row r="1173" spans="1:11" ht="12.75">
      <c r="A1173" s="96" t="s">
        <v>341</v>
      </c>
      <c r="B1173" s="97" t="s">
        <v>342</v>
      </c>
      <c r="C1173" s="96" t="s">
        <v>969</v>
      </c>
      <c r="D1173" s="27">
        <v>66.6</v>
      </c>
      <c r="E1173" s="99">
        <v>500</v>
      </c>
      <c r="F1173" s="100" t="s">
        <v>131</v>
      </c>
      <c r="G1173" s="30">
        <v>0</v>
      </c>
      <c r="H1173" s="31">
        <v>3</v>
      </c>
      <c r="I1173" s="101">
        <v>600</v>
      </c>
      <c r="J1173" s="32">
        <v>0</v>
      </c>
      <c r="K1173" s="32">
        <v>0</v>
      </c>
    </row>
    <row r="1174" ht="12.75">
      <c r="F1174" s="15" t="s">
        <v>134</v>
      </c>
    </row>
    <row r="1175" spans="1:11" ht="12.75">
      <c r="A1175" s="39"/>
      <c r="B1175" s="76"/>
      <c r="C1175" s="39"/>
      <c r="D1175" s="41"/>
      <c r="E1175" s="45"/>
      <c r="F1175" s="40" t="s">
        <v>127</v>
      </c>
      <c r="G1175" s="42"/>
      <c r="H1175" s="43"/>
      <c r="I1175" s="42"/>
      <c r="J1175" s="44"/>
      <c r="K1175" s="44"/>
    </row>
    <row r="1176" spans="1:11" ht="12.75">
      <c r="A1176" s="96" t="s">
        <v>971</v>
      </c>
      <c r="B1176" s="97" t="s">
        <v>320</v>
      </c>
      <c r="C1176" s="96" t="s">
        <v>966</v>
      </c>
      <c r="D1176" s="98">
        <v>1031.9</v>
      </c>
      <c r="E1176" s="99">
        <v>1184209</v>
      </c>
      <c r="F1176" s="100" t="s">
        <v>129</v>
      </c>
      <c r="G1176" s="101">
        <v>382326</v>
      </c>
      <c r="H1176" s="102">
        <v>71</v>
      </c>
      <c r="I1176" s="101">
        <v>130975</v>
      </c>
      <c r="J1176" s="103">
        <v>0</v>
      </c>
      <c r="K1176" s="103">
        <v>7</v>
      </c>
    </row>
    <row r="1177" spans="1:11" ht="12.75">
      <c r="A1177" s="39"/>
      <c r="B1177" s="76"/>
      <c r="C1177" s="39"/>
      <c r="D1177" s="41"/>
      <c r="E1177" s="45"/>
      <c r="F1177" s="40" t="s">
        <v>130</v>
      </c>
      <c r="G1177" s="42"/>
      <c r="H1177" s="43"/>
      <c r="I1177" s="42"/>
      <c r="J1177" s="44"/>
      <c r="K1177" s="44"/>
    </row>
    <row r="1178" spans="1:11" ht="12.75">
      <c r="A1178" s="88" t="s">
        <v>277</v>
      </c>
      <c r="B1178" s="94" t="s">
        <v>272</v>
      </c>
      <c r="C1178" s="88" t="s">
        <v>273</v>
      </c>
      <c r="D1178" s="89">
        <v>214.8</v>
      </c>
      <c r="E1178" s="90">
        <v>359678</v>
      </c>
      <c r="F1178" s="91" t="s">
        <v>129</v>
      </c>
      <c r="G1178" s="92">
        <v>354475</v>
      </c>
      <c r="H1178" s="93">
        <v>26</v>
      </c>
      <c r="I1178" s="92">
        <v>71156</v>
      </c>
      <c r="J1178" s="95">
        <v>0</v>
      </c>
      <c r="K1178" s="95">
        <v>1</v>
      </c>
    </row>
    <row r="1179" spans="1:11" ht="12.75">
      <c r="A1179" s="88" t="s">
        <v>571</v>
      </c>
      <c r="B1179" s="94" t="s">
        <v>167</v>
      </c>
      <c r="C1179" s="88" t="s">
        <v>973</v>
      </c>
      <c r="D1179" s="89">
        <v>282.5</v>
      </c>
      <c r="E1179" s="90">
        <v>393617</v>
      </c>
      <c r="F1179" s="91" t="s">
        <v>129</v>
      </c>
      <c r="G1179" s="92">
        <v>260988</v>
      </c>
      <c r="H1179" s="93">
        <v>11</v>
      </c>
      <c r="I1179" s="92">
        <v>21230</v>
      </c>
      <c r="J1179" s="95">
        <v>0</v>
      </c>
      <c r="K1179" s="95">
        <v>0</v>
      </c>
    </row>
    <row r="1180" spans="1:11" ht="12.75">
      <c r="A1180" s="1" t="s">
        <v>571</v>
      </c>
      <c r="B1180" s="72" t="s">
        <v>572</v>
      </c>
      <c r="C1180" s="1" t="s">
        <v>972</v>
      </c>
      <c r="D1180" s="27">
        <v>265</v>
      </c>
      <c r="E1180" s="28">
        <v>1176425</v>
      </c>
      <c r="F1180" s="15" t="s">
        <v>129</v>
      </c>
      <c r="G1180" s="30">
        <v>724346</v>
      </c>
      <c r="H1180" s="31">
        <v>16</v>
      </c>
      <c r="I1180" s="30">
        <v>39950</v>
      </c>
      <c r="J1180" s="32">
        <v>0</v>
      </c>
      <c r="K1180" s="32">
        <v>0</v>
      </c>
    </row>
    <row r="1181" spans="1:11" ht="12.75">
      <c r="A1181" s="39"/>
      <c r="B1181" s="76"/>
      <c r="C1181" s="39"/>
      <c r="D1181" s="41"/>
      <c r="E1181" s="45"/>
      <c r="F1181" s="40" t="s">
        <v>130</v>
      </c>
      <c r="G1181" s="42"/>
      <c r="H1181" s="43"/>
      <c r="I1181" s="42"/>
      <c r="J1181" s="44"/>
      <c r="K1181" s="44"/>
    </row>
    <row r="1182" spans="1:11" s="2" customFormat="1" ht="12.75">
      <c r="A1182" s="21" t="s">
        <v>124</v>
      </c>
      <c r="B1182" s="71">
        <v>16</v>
      </c>
      <c r="C1182" s="21"/>
      <c r="D1182" s="33">
        <f aca="true" t="shared" si="0" ref="D1182:K1182">SUM(D1160:D1181)</f>
        <v>3355.2000000000003</v>
      </c>
      <c r="E1182" s="24">
        <f t="shared" si="0"/>
        <v>4620854</v>
      </c>
      <c r="F1182" s="34"/>
      <c r="G1182" s="24">
        <f t="shared" si="0"/>
        <v>3099792</v>
      </c>
      <c r="H1182" s="24">
        <f t="shared" si="0"/>
        <v>190</v>
      </c>
      <c r="I1182" s="24">
        <f t="shared" si="0"/>
        <v>363056</v>
      </c>
      <c r="J1182" s="24">
        <f t="shared" si="0"/>
        <v>0</v>
      </c>
      <c r="K1182" s="24">
        <f t="shared" si="0"/>
        <v>8</v>
      </c>
    </row>
    <row r="1183" ht="12.75" customHeight="1"/>
    <row r="1184" spans="1:11" ht="12.75" customHeight="1">
      <c r="A1184" s="152"/>
      <c r="B1184" s="153" t="s">
        <v>1113</v>
      </c>
      <c r="C1184" s="152"/>
      <c r="D1184" s="151" t="s">
        <v>1107</v>
      </c>
      <c r="E1184" s="157" t="s">
        <v>1108</v>
      </c>
      <c r="F1184" s="152"/>
      <c r="G1184" s="155" t="s">
        <v>1109</v>
      </c>
      <c r="H1184" s="156" t="s">
        <v>1110</v>
      </c>
      <c r="I1184" s="155" t="s">
        <v>1111</v>
      </c>
      <c r="J1184" s="154" t="s">
        <v>1112</v>
      </c>
      <c r="K1184" s="154"/>
    </row>
    <row r="1185" spans="1:11" s="2" customFormat="1" ht="44.25" customHeight="1">
      <c r="A1185" s="152"/>
      <c r="B1185" s="153"/>
      <c r="C1185" s="152"/>
      <c r="D1185" s="151"/>
      <c r="E1185" s="157"/>
      <c r="F1185" s="152"/>
      <c r="G1185" s="155"/>
      <c r="H1185" s="156"/>
      <c r="I1185" s="155"/>
      <c r="J1185" s="51" t="s">
        <v>213</v>
      </c>
      <c r="K1185" s="51" t="s">
        <v>214</v>
      </c>
    </row>
    <row r="1186" spans="1:11" s="2" customFormat="1" ht="15">
      <c r="A1186" s="46" t="s">
        <v>1106</v>
      </c>
      <c r="B1186" s="48">
        <f>SUM(B762+B1182+B1133+B1155+B1123+B1096+B1090+B1080+B1067+B1056+B1040+B946+B938+B921+B913+B895+B888+B864+B845+B832+B808+B802+B789+B744+B727+B710+B698+B657+B638+B625+B588+B561+B536+B521+B514+B497+B490+B481+B447+B441+B423+B401+B392+B382+B372+B351+B322+B308+B299+B290+B276+B261+B243+B228+B215+B193+B163+B117+B106+B63+B51+B40+B17+B23+B234+B546)</f>
        <v>706</v>
      </c>
      <c r="C1186" s="46"/>
      <c r="D1186" s="47">
        <f>SUM(D762+D1182+D1155+D1133+D1123+D1096+D1090+D1080+D1067+D1056+D1040+D946+D938+D921+D913+D895+D888+D864+D845+D832+D808+D802+D789+D744+D727+D710+D698+D657+D638+D625+D588+D561+D536+D521+D514+D497+D490+D481+D447+D441+D423+D401+D392+D382+D372+D351+D322+D308+D299+D290+D276+D261+D243+D228+D215+D193+D163+D117+D106+D63+D51+D40+D17+D546+D234+D23)</f>
        <v>80971.8</v>
      </c>
      <c r="E1186" s="48">
        <f>SUM(E762+E1182+E1133+E1155+E1123+E1096+E1090+E1080+E1067+E1056+E1040+E946+E938+E921+E913+E895+E888+E864+E845+E832+E808+E802+E789+E744+E727+E710+E698+E657+E638+E625+E588+E561+E536+E521+E514+E497+E490+E481+E447+E441+E423+E401+E392+E382+E372+E351+E322+E308+E299+E290+E276+E261+E243+E228+E215+E193+E163+E117+E106+E63+E51+E40+E17+E23+E234+E546)</f>
        <v>114108547</v>
      </c>
      <c r="F1186" s="49"/>
      <c r="G1186" s="48">
        <f>SUM(G762+G1182+G1133+G1155+G1123+G1096+G1090+G1080+G1067+G1056+G1040+G946+G938+G921+G913+G895+G888+G864+G845+G832+G808+G802+G789+G744+G727+G710+G698+G657+G638+G625+G588+G561+G536+G521+G514+G497+G490+G481+G447+G441+G423+G401+G392+G382+G372+G351+G322+G308+G299+G290+G276+G261+G243+G228+G215+G193+G163+G117+G106+G63+G51+G40+G17+G23+G234+G546)</f>
        <v>69200471</v>
      </c>
      <c r="H1186" s="48">
        <f>SUM(H762+H1182+H1133+H1155+H1123+H1096+H1090+H1080+H1067+H1056+H1040+H946+H938+H921+H913+H895+H888+H864+H845+H832+H808+H802+H789+H744+H727+H710+H698+H657+H638+H625+H588+H561+H536+H521+H514+H497+H490+H481+H447+H441+H423+H401+H392+H382+H372+H351+H322+H308+H299+H290+H276+H261+H243+H228+H215+H193+H163+H117+H106+H63+H51+H40+H17+H23+H234+H546)</f>
        <v>4778</v>
      </c>
      <c r="I1186" s="48">
        <f>SUM(I762+I1182+I1133+I1155+I1123+I1096+I1090+I1080+I1067+I1056+I1040+I946+I938+I921+I913+I895+I888+I864+I845+I832+I808+I802+I789+I744+I727+I710+I698+I657+I638+I625+I588+I561+I536+I521+I514+I497+I490+I481+I447+I441+I423+I401+I392+I382+I372+I351+I322+I308+I299+I290+I276+I261+I243+I228+I215+I193+I163+I117+I106+I63+I51+I40+I17+I23+I234+I546)</f>
        <v>7963070</v>
      </c>
      <c r="J1186" s="50">
        <v>0</v>
      </c>
      <c r="K1186" s="48">
        <f>SUM(K762+K1182+K1133+K1155+K1123+K1096+K1090+K1080+K1067+K1056+K1040+K946+K938+K921+K913+K895+K888+K864+K845+K832+K808+K802+K789+K744+K727+K710+K698+K657+K638+K625+K588+K561+K536+K521+K514+K497+K490+K481+K447+K441+K423+K401+K392+K382+K372+K351+K322+K308+K299+K290+K276+K261+K243+K228+K215+K193+K163+K117+K106+K63+K51+K40+K17+K23+K234+K546)</f>
        <v>80</v>
      </c>
    </row>
    <row r="1187" spans="1:11" s="2" customFormat="1" ht="15">
      <c r="A1187" s="65"/>
      <c r="B1187" s="78"/>
      <c r="C1187" s="65"/>
      <c r="D1187" s="66"/>
      <c r="E1187" s="67"/>
      <c r="F1187" s="68"/>
      <c r="G1187" s="67"/>
      <c r="H1187" s="67"/>
      <c r="I1187" s="67"/>
      <c r="J1187" s="69"/>
      <c r="K1187" s="67"/>
    </row>
  </sheetData>
  <sheetProtection/>
  <mergeCells count="77">
    <mergeCell ref="D1184:D1185"/>
    <mergeCell ref="C1184:C1185"/>
    <mergeCell ref="B1184:B1185"/>
    <mergeCell ref="A1184:A1185"/>
    <mergeCell ref="J1184:K1184"/>
    <mergeCell ref="I1184:I1185"/>
    <mergeCell ref="H1184:H1185"/>
    <mergeCell ref="G1184:G1185"/>
    <mergeCell ref="F1184:F1185"/>
    <mergeCell ref="E1184:E1185"/>
    <mergeCell ref="J1093:K1093"/>
    <mergeCell ref="J5:K5"/>
    <mergeCell ref="A1:K1"/>
    <mergeCell ref="J26:K26"/>
    <mergeCell ref="J109:K109"/>
    <mergeCell ref="J53:K53"/>
    <mergeCell ref="J66:K66"/>
    <mergeCell ref="J54:K54"/>
    <mergeCell ref="J42:K42"/>
    <mergeCell ref="J43:K43"/>
    <mergeCell ref="J218:K218"/>
    <mergeCell ref="J237:K237"/>
    <mergeCell ref="J246:K246"/>
    <mergeCell ref="J264:K264"/>
    <mergeCell ref="J120:K120"/>
    <mergeCell ref="J166:K166"/>
    <mergeCell ref="J196:K196"/>
    <mergeCell ref="J231:K231"/>
    <mergeCell ref="J293:K293"/>
    <mergeCell ref="J302:K302"/>
    <mergeCell ref="J279:K279"/>
    <mergeCell ref="J500:K500"/>
    <mergeCell ref="J311:K311"/>
    <mergeCell ref="J325:K325"/>
    <mergeCell ref="J354:K354"/>
    <mergeCell ref="J375:K375"/>
    <mergeCell ref="J385:K385"/>
    <mergeCell ref="J395:K395"/>
    <mergeCell ref="J404:K404"/>
    <mergeCell ref="J426:K426"/>
    <mergeCell ref="J444:K444"/>
    <mergeCell ref="J450:K450"/>
    <mergeCell ref="J484:K484"/>
    <mergeCell ref="J493:K493"/>
    <mergeCell ref="J517:K517"/>
    <mergeCell ref="J524:K524"/>
    <mergeCell ref="J549:K549"/>
    <mergeCell ref="J564:K564"/>
    <mergeCell ref="J591:K591"/>
    <mergeCell ref="J628:K628"/>
    <mergeCell ref="J539:K539"/>
    <mergeCell ref="J1136:K1136"/>
    <mergeCell ref="J848:K848"/>
    <mergeCell ref="J867:K867"/>
    <mergeCell ref="J891:K891"/>
    <mergeCell ref="J898:K898"/>
    <mergeCell ref="J641:K641"/>
    <mergeCell ref="J660:K660"/>
    <mergeCell ref="J701:K701"/>
    <mergeCell ref="J713:K713"/>
    <mergeCell ref="J730:K730"/>
    <mergeCell ref="J1043:K1043"/>
    <mergeCell ref="J765:K765"/>
    <mergeCell ref="J792:K792"/>
    <mergeCell ref="J805:K805"/>
    <mergeCell ref="J811:K811"/>
    <mergeCell ref="J835:K835"/>
    <mergeCell ref="J1059:K1059"/>
    <mergeCell ref="J1126:K1126"/>
    <mergeCell ref="J916:K916"/>
    <mergeCell ref="J924:K924"/>
    <mergeCell ref="J1158:K1158"/>
    <mergeCell ref="J1070:K1070"/>
    <mergeCell ref="J1083:K1083"/>
    <mergeCell ref="J1099:K1099"/>
    <mergeCell ref="J941:K941"/>
    <mergeCell ref="J949:K949"/>
  </mergeCells>
  <printOptions horizontalCentered="1"/>
  <pageMargins left="0.25" right="0.25" top="0.25" bottom="0.5" header="0" footer="0"/>
  <pageSetup fitToWidth="0" horizontalDpi="600" verticalDpi="600" orientation="landscape" paperSize="5" scale="98" r:id="rId1"/>
  <headerFooter alignWithMargins="0">
    <oddFooter>&amp;RPage &amp;P of &amp;N</oddFooter>
  </headerFooter>
  <rowBreaks count="13" manualBreakCount="13">
    <brk id="41" max="255" man="1"/>
    <brk id="84" max="255" man="1"/>
    <brk id="255" max="10" man="1"/>
    <brk id="299" max="255" man="1"/>
    <brk id="383" max="255" man="1"/>
    <brk id="424" max="255" man="1"/>
    <brk id="690" max="255" man="1"/>
    <brk id="776" max="255" man="1"/>
    <brk id="820" max="10" man="1"/>
    <brk id="864" max="255" man="1"/>
    <brk id="1041" max="255" man="1"/>
    <brk id="1081" max="255" man="1"/>
    <brk id="1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2016-07-01T20:29:11Z</dcterms:created>
  <dcterms:modified xsi:type="dcterms:W3CDTF">2017-07-13T19:13:01Z</dcterms:modified>
  <cp:category/>
  <cp:version/>
  <cp:contentType/>
  <cp:contentStatus/>
</cp:coreProperties>
</file>