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24" windowWidth="23064" windowHeight="6072" activeTab="0"/>
  </bookViews>
  <sheets>
    <sheet name="2015 Noncoal Statewid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<sst xmlns="http://schemas.openxmlformats.org/spreadsheetml/2006/main" count="10" uniqueCount="10">
  <si>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</si>
  <si>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</si>
  <si>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</si>
  <si>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</si>
  <si>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</si>
  <si>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</si>
  <si>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>2015 INDUSTRIAL MINERALS STATEWIDE PRODUCTION SUMMARY</t>
  </si>
  <si>
    <t xml:space="preserve">   Total Permitted Acres</t>
  </si>
  <si>
    <t xml:space="preserve">   Companies Reporting Production*</t>
  </si>
  <si>
    <t>*Because some companies operate in more than one county, this figure may not equal the sum of the individual county totals.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</si>
</sst>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 horizontal="right"/>
    </xf>
    <xf numFmtId="169" fontId="51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6"/>
      <c r="B1" s="16"/>
      <c r="C1" s="16"/>
      <c r="D1" s="16"/>
      <c r="E1" s="16"/>
      <c r="F1" s="16"/>
    </row>
    <row r="2" spans="1:6" s="12" customFormat="1" ht="17.25">
      <c r="A2" s="31" t="s">
        <v>6</v>
      </c>
      <c r="B2" s="31"/>
      <c r="C2" s="31"/>
      <c r="D2" s="31"/>
      <c r="E2" s="31"/>
      <c r="F2" s="15"/>
    </row>
    <row r="3" spans="1:2" ht="18" customHeight="1">
      <c r="A3" s="2"/>
      <c r="B3" s="2"/>
    </row>
    <row r="4" spans="1:5" s="3" customFormat="1" ht="15.75" customHeight="1">
      <c r="A4" s="4"/>
      <c r="B4" s="6">
        <v>2015</v>
      </c>
      <c r="C4" s="6">
        <v>2014</v>
      </c>
      <c r="D4" s="6" t="s">
        <v>0</v>
      </c>
      <c r="E4" s="6" t="s">
        <v>1</v>
      </c>
    </row>
    <row r="5" spans="1:5" s="3" customFormat="1" ht="12.75">
      <c r="A5" s="21"/>
      <c r="B5" s="21"/>
      <c r="C5" s="22"/>
      <c r="D5" s="22"/>
      <c r="E5" s="22"/>
    </row>
    <row r="6" spans="1:8" ht="12.75">
      <c r="A6" s="5" t="s">
        <v>2</v>
      </c>
      <c r="B6" s="28">
        <v>111525628</v>
      </c>
      <c r="C6" s="28">
        <v>106658701</v>
      </c>
      <c r="D6" s="8">
        <f aca="true" t="shared" si="0" ref="D6:D11">B6-C6</f>
        <v>4866927</v>
      </c>
      <c r="E6" s="27">
        <f aca="true" t="shared" si="1" ref="E6:E11">D6/C6</f>
        <v>0.04563084825118956</v>
      </c>
      <c r="H6" s="10"/>
    </row>
    <row r="7" spans="1:8" s="19" customFormat="1" ht="12.75">
      <c r="A7" s="18" t="s">
        <v>7</v>
      </c>
      <c r="B7" s="29">
        <v>79338.8</v>
      </c>
      <c r="C7" s="29">
        <v>79666.6</v>
      </c>
      <c r="D7" s="8">
        <f t="shared" si="0"/>
        <v>-327.8000000000029</v>
      </c>
      <c r="E7" s="27">
        <f t="shared" si="1"/>
        <v>-0.004114647794684383</v>
      </c>
      <c r="H7" s="20"/>
    </row>
    <row r="8" spans="1:8" ht="12.75">
      <c r="A8" s="5" t="s">
        <v>3</v>
      </c>
      <c r="B8" s="28">
        <v>4944</v>
      </c>
      <c r="C8" s="28">
        <v>4850</v>
      </c>
      <c r="D8" s="8">
        <f t="shared" si="0"/>
        <v>94</v>
      </c>
      <c r="E8" s="27">
        <f t="shared" si="1"/>
        <v>0.019381443298969073</v>
      </c>
      <c r="H8" s="9"/>
    </row>
    <row r="9" spans="1:8" ht="12.75">
      <c r="A9" s="5" t="s">
        <v>5</v>
      </c>
      <c r="B9" s="28">
        <v>7692358</v>
      </c>
      <c r="C9" s="28">
        <v>6929569</v>
      </c>
      <c r="D9" s="8">
        <f t="shared" si="0"/>
        <v>762789</v>
      </c>
      <c r="E9" s="27">
        <f t="shared" si="1"/>
        <v>0.11007740885472098</v>
      </c>
      <c r="H9" s="10"/>
    </row>
    <row r="10" spans="1:8" ht="12.75">
      <c r="A10" s="5" t="s">
        <v>4</v>
      </c>
      <c r="B10" s="30">
        <v>698</v>
      </c>
      <c r="C10" s="30">
        <v>697</v>
      </c>
      <c r="D10" s="8">
        <f t="shared" si="0"/>
        <v>1</v>
      </c>
      <c r="E10" s="27">
        <f t="shared" si="1"/>
        <v>0.0014347202295552368</v>
      </c>
      <c r="H10" s="9"/>
    </row>
    <row r="11" spans="1:8" ht="12.75">
      <c r="A11" s="5" t="s">
        <v>8</v>
      </c>
      <c r="B11" s="30">
        <v>342</v>
      </c>
      <c r="C11" s="30">
        <v>345</v>
      </c>
      <c r="D11" s="8">
        <f t="shared" si="0"/>
        <v>-3</v>
      </c>
      <c r="E11" s="27">
        <f t="shared" si="1"/>
        <v>-0.008695652173913044</v>
      </c>
      <c r="H11" s="9"/>
    </row>
    <row r="12" spans="1:8" ht="12.75">
      <c r="A12" s="23"/>
      <c r="B12" s="24"/>
      <c r="C12" s="24"/>
      <c r="D12" s="25"/>
      <c r="E12" s="26"/>
      <c r="H12" s="9"/>
    </row>
    <row r="13" spans="1:6" s="11" customFormat="1" ht="15" customHeight="1">
      <c r="A13" s="13"/>
      <c r="B13" s="13"/>
      <c r="C13" s="14"/>
      <c r="D13" s="14"/>
      <c r="E13" s="14"/>
      <c r="F13" s="17"/>
    </row>
    <row r="14" spans="1:5" s="7" customFormat="1" ht="12.75" customHeight="1">
      <c r="A14" s="32" t="s">
        <v>9</v>
      </c>
      <c r="B14" s="32"/>
      <c r="C14" s="32"/>
      <c r="D14" s="32"/>
      <c r="E14" s="32"/>
    </row>
    <row r="15" spans="1:5" ht="12.75">
      <c r="A15" s="32"/>
      <c r="B15" s="32"/>
      <c r="C15" s="32"/>
      <c r="D15" s="32"/>
      <c r="E15" s="32"/>
    </row>
  </sheetData>
  <sheetProtection/>
  <mergeCells count="2">
    <mergeCell ref="A2:E2"/>
    <mergeCell ref="A14:E15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2016-07-01T20:44:14Z</dcterms:modified>
  <cp:category/>
  <cp:version/>
  <cp:contentType/>
  <cp:contentStatus/>
</cp:coreProperties>
</file>