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4 Noncoal Statewi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<sst xmlns="http://schemas.openxmlformats.org/spreadsheetml/2006/main" count="11" uniqueCount="11">
  <si>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</si>
  <si>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</si>
  <si>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</si>
  <si>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</si>
  <si>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</si>
  <si>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</si>
  <si>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</si>
  <si>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</si>
  <si>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**Because some companies may operate in more than one county, this figure may not equal the sum of the individual county totals.  </t>
  </si>
  <si>
    <t>2014 INDUSTRIAL MINERALS STATEWIDE PRODUCTION SUMMARY</t>
  </si>
  <si>
    <t xml:space="preserve">   Companies Reporting Production**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</si>
</sst>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26"/>
      <c r="B1" s="26"/>
      <c r="C1" s="26"/>
      <c r="D1" s="26"/>
      <c r="E1" s="26"/>
      <c r="F1" s="26"/>
    </row>
    <row r="2" spans="1:6" s="18" customFormat="1" ht="17.25">
      <c r="A2" s="30" t="s">
        <v>9</v>
      </c>
      <c r="B2" s="30"/>
      <c r="C2" s="30"/>
      <c r="D2" s="30"/>
      <c r="E2" s="30"/>
      <c r="F2" s="25"/>
    </row>
    <row r="3" spans="1:2" ht="18" customHeight="1">
      <c r="A3" s="2"/>
      <c r="B3" s="2"/>
    </row>
    <row r="4" spans="1:5" s="3" customFormat="1" ht="15.75" customHeight="1">
      <c r="A4" s="5"/>
      <c r="B4" s="7">
        <v>2014</v>
      </c>
      <c r="C4" s="7">
        <v>2013</v>
      </c>
      <c r="D4" s="7" t="s">
        <v>0</v>
      </c>
      <c r="E4" s="7" t="s">
        <v>1</v>
      </c>
    </row>
    <row r="5" spans="3:5" s="3" customFormat="1" ht="12.75">
      <c r="C5" s="4"/>
      <c r="D5" s="4"/>
      <c r="E5" s="4"/>
    </row>
    <row r="6" spans="1:8" ht="12.75">
      <c r="A6" s="6" t="s">
        <v>2</v>
      </c>
      <c r="B6" s="22">
        <v>106658701</v>
      </c>
      <c r="C6" s="22">
        <v>92556637</v>
      </c>
      <c r="D6" s="11">
        <f>B6-C6</f>
        <v>14102064</v>
      </c>
      <c r="E6" s="12">
        <f>D6/C6</f>
        <v>0.1523614562616401</v>
      </c>
      <c r="H6" s="15"/>
    </row>
    <row r="7" spans="1:8" s="10" customFormat="1" ht="12.75">
      <c r="A7" s="9" t="s">
        <v>5</v>
      </c>
      <c r="B7" s="13">
        <f>B6/1.269</f>
        <v>84049409.7714736</v>
      </c>
      <c r="C7" s="13">
        <f>C6/1.269</f>
        <v>72936672.18282112</v>
      </c>
      <c r="D7" s="11"/>
      <c r="E7" s="12"/>
      <c r="H7" s="24"/>
    </row>
    <row r="8" spans="1:8" ht="12.75">
      <c r="A8" s="6" t="s">
        <v>3</v>
      </c>
      <c r="B8" s="22">
        <v>4850</v>
      </c>
      <c r="C8" s="22">
        <v>5055</v>
      </c>
      <c r="D8" s="11">
        <f>B8-C8</f>
        <v>-205</v>
      </c>
      <c r="E8" s="12">
        <f>D8/C8</f>
        <v>-0.040553907022749754</v>
      </c>
      <c r="H8" s="14"/>
    </row>
    <row r="9" spans="1:8" ht="12.75">
      <c r="A9" s="21" t="s">
        <v>6</v>
      </c>
      <c r="B9" s="22">
        <v>6929569</v>
      </c>
      <c r="C9" s="22">
        <v>6976424</v>
      </c>
      <c r="D9" s="11">
        <f>B9-C9</f>
        <v>-46855</v>
      </c>
      <c r="E9" s="12">
        <f>D9/C9</f>
        <v>-0.006716191561751407</v>
      </c>
      <c r="H9" s="15"/>
    </row>
    <row r="10" spans="1:8" ht="12.75">
      <c r="A10" s="23" t="s">
        <v>4</v>
      </c>
      <c r="B10" s="23">
        <v>697</v>
      </c>
      <c r="C10" s="23">
        <v>685</v>
      </c>
      <c r="D10" s="11">
        <f>B10-C10</f>
        <v>12</v>
      </c>
      <c r="E10" s="12">
        <f>D10/C10</f>
        <v>0.017518248175182483</v>
      </c>
      <c r="H10" s="14"/>
    </row>
    <row r="11" spans="1:8" ht="12.75">
      <c r="A11" s="23" t="s">
        <v>10</v>
      </c>
      <c r="B11" s="23">
        <v>345</v>
      </c>
      <c r="C11" s="23">
        <v>352</v>
      </c>
      <c r="D11" s="11">
        <f>B11-C11</f>
        <v>-7</v>
      </c>
      <c r="E11" s="12">
        <f>D11/C11</f>
        <v>-0.019886363636363636</v>
      </c>
      <c r="H11" s="14"/>
    </row>
    <row r="12" spans="1:8" ht="12.75">
      <c r="A12" s="3"/>
      <c r="B12" s="28"/>
      <c r="C12" s="28"/>
      <c r="D12" s="15"/>
      <c r="E12" s="16"/>
      <c r="H12" s="14"/>
    </row>
    <row r="13" spans="1:6" s="17" customFormat="1" ht="15" customHeight="1">
      <c r="A13" s="19"/>
      <c r="B13" s="19"/>
      <c r="C13" s="20"/>
      <c r="D13" s="20"/>
      <c r="E13" s="20"/>
      <c r="F13" s="27"/>
    </row>
    <row r="14" spans="1:2" ht="12.75">
      <c r="A14" s="8" t="s">
        <v>7</v>
      </c>
      <c r="B14" s="8"/>
    </row>
    <row r="15" spans="1:5" s="8" customFormat="1" ht="12.75" customHeight="1">
      <c r="A15" s="29" t="s">
        <v>8</v>
      </c>
      <c r="B15" s="29"/>
      <c r="C15" s="29"/>
      <c r="D15" s="29"/>
      <c r="E15" s="29"/>
    </row>
    <row r="16" spans="1:5" ht="12.75">
      <c r="A16" s="29"/>
      <c r="B16" s="29"/>
      <c r="C16" s="29"/>
      <c r="D16" s="29"/>
      <c r="E16" s="29"/>
    </row>
  </sheetData>
  <sheetProtection/>
  <mergeCells count="2">
    <mergeCell ref="A2:E2"/>
    <mergeCell ref="A15:E16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2014-07-16T18:35:40Z</cp:lastPrinted>
  <dcterms:created xsi:type="dcterms:W3CDTF">2002-06-15T23:25:10Z</dcterms:created>
  <dcterms:modified xsi:type="dcterms:W3CDTF">2015-07-01T21:00:04Z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