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1635" activeTab="0"/>
  </bookViews>
  <sheets>
    <sheet name="2022 Bituminous Underground" sheetId="1" r:id="rId1"/>
  </sheets>
  <definedNames>
    <definedName name="_xlnm.Print_Area" localSheetId="0">'2022 Bituminous Underground'!$A$1:$K$77</definedName>
  </definedNames>
  <calcPr fullCalcOnLoad="1"/>
</workbook>
</file>

<file path=xl/sharedStrings.xml><?xml version="1.0" encoding="utf-8"?>
<sst xmlns="http://schemas.openxmlformats.org/spreadsheetml/2006/main" count="249" uniqueCount="89">
  <si>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</si>
  <si>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</si>
  <si>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</si>
  <si>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</si>
  <si>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</si>
  <si>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</si>
  <si>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</si>
  <si>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</si>
  <si>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</si>
  <si>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</si>
  <si>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</si>
  <si>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</si>
  <si>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</si>
  <si>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</si>
  <si>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</si>
  <si>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</si>
  <si>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</si>
  <si>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</si>
  <si>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</si>
  <si>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Lower Kittanning</t>
  </si>
  <si>
    <t>Rosebud Mining Co</t>
  </si>
  <si>
    <t>Armstrong County Total</t>
  </si>
  <si>
    <t>Cambria County</t>
  </si>
  <si>
    <t>Upper Kittanning</t>
  </si>
  <si>
    <t>Cambria County Total</t>
  </si>
  <si>
    <t>Greene County</t>
  </si>
  <si>
    <t>30841316</t>
  </si>
  <si>
    <t>Bailey Deep Mine</t>
  </si>
  <si>
    <t>30841317</t>
  </si>
  <si>
    <t>Enlow Fork Mine</t>
  </si>
  <si>
    <t>30831303</t>
  </si>
  <si>
    <t>Cumberland Mine</t>
  </si>
  <si>
    <t>Greene County Total</t>
  </si>
  <si>
    <t>Indiana County</t>
  </si>
  <si>
    <t>Indiana County Total</t>
  </si>
  <si>
    <t>Jefferson County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</si>
  <si>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</si>
  <si>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</si>
  <si>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</si>
  <si>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</si>
  <si>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</si>
  <si>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</si>
  <si>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</si>
  <si>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Madison Mine</t>
  </si>
  <si>
    <t>Clearfield County</t>
  </si>
  <si>
    <t>Clearfield County Total</t>
  </si>
  <si>
    <t>Penfield Mine</t>
  </si>
  <si>
    <t>Lower Freeport</t>
  </si>
  <si>
    <t>Lowry Deep Mine</t>
  </si>
  <si>
    <t>Harmony Mine</t>
  </si>
  <si>
    <t>Knob Creek Mine</t>
  </si>
  <si>
    <t>Barrett Deep Mine</t>
  </si>
  <si>
    <t>Mine 78</t>
  </si>
  <si>
    <t>03981301</t>
  </si>
  <si>
    <t>Parkwood Mine</t>
  </si>
  <si>
    <t>Consol PA Coal Co LLC</t>
  </si>
  <si>
    <t>Heilwood Mine</t>
  </si>
  <si>
    <t>Dutch Run Mine</t>
  </si>
  <si>
    <t>32041301</t>
  </si>
  <si>
    <t>Brush Valley Mine</t>
  </si>
  <si>
    <t>33071301</t>
  </si>
  <si>
    <t>Kocjancic Mine</t>
  </si>
  <si>
    <t>56111301</t>
  </si>
  <si>
    <t>Cass No 1 Mine</t>
  </si>
  <si>
    <t>LCT Energy LP</t>
  </si>
  <si>
    <t>32081301</t>
  </si>
  <si>
    <t>Coral Graceton Mine</t>
  </si>
  <si>
    <t>Crooked Creek Mine</t>
  </si>
  <si>
    <t>(listed below)</t>
  </si>
  <si>
    <t>Westmoreland County</t>
  </si>
  <si>
    <t>65091301</t>
  </si>
  <si>
    <t>Kingston West Mine</t>
  </si>
  <si>
    <t>Westmoreland County Total</t>
  </si>
  <si>
    <t>C &amp; D Coal Co LLC</t>
  </si>
  <si>
    <t>Middle Kittanning</t>
  </si>
  <si>
    <t>56111303</t>
  </si>
  <si>
    <t>Maple Springs Mine</t>
  </si>
  <si>
    <t>30121301</t>
  </si>
  <si>
    <t>Harvey Mine</t>
  </si>
  <si>
    <t>Wilson Creek Energy LLC</t>
  </si>
  <si>
    <t>Acosta Deep Mine</t>
  </si>
  <si>
    <t>Cresson Mine</t>
  </si>
  <si>
    <t>56071301</t>
  </si>
  <si>
    <t>Horning Deep Mine</t>
  </si>
  <si>
    <t>Rustic Ridge #1 Mine</t>
  </si>
  <si>
    <t>Monongalia Cnty Coal Res Inc</t>
  </si>
  <si>
    <t>Monongalia County Mine</t>
  </si>
  <si>
    <t>Iron Cumberland LLC</t>
  </si>
  <si>
    <t>2022 BITUMINOUS UNDERGROUND MINES REPORTING PRODUCTION - LISTED BY COUNTY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</si>
</sst>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6" fillId="0" borderId="11" xfId="42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42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/>
      <protection/>
    </xf>
    <xf numFmtId="3" fontId="6" fillId="0" borderId="14" xfId="42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top"/>
    </xf>
    <xf numFmtId="165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vertical="top"/>
    </xf>
    <xf numFmtId="165" fontId="6" fillId="0" borderId="11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left" vertical="top"/>
    </xf>
    <xf numFmtId="165" fontId="0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horizontal="left" vertical="top"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6" fillId="0" borderId="12" xfId="42" applyNumberFormat="1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0" zoomScaleNormal="90" zoomScaleSheetLayoutView="75" zoomScalePageLayoutView="0" workbookViewId="0" topLeftCell="A1">
      <selection activeCell="A81" sqref="A81"/>
    </sheetView>
  </sheetViews>
  <sheetFormatPr defaultColWidth="9.140625" defaultRowHeight="12.75"/>
  <cols>
    <col min="1" max="1" width="35.8515625" style="1" bestFit="1" customWidth="1"/>
    <col min="2" max="2" width="11.140625" style="2" customWidth="1"/>
    <col min="3" max="3" width="24.710937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710937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6384" width="9.140625" style="1" customWidth="1"/>
  </cols>
  <sheetData>
    <row r="1" spans="1:11" ht="18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7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  <c r="N3"/>
      <c r="O3"/>
      <c r="P3"/>
      <c r="Q3"/>
    </row>
    <row r="4" spans="4:17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71" t="s">
        <v>6</v>
      </c>
      <c r="K4" s="71"/>
      <c r="N4"/>
      <c r="O4"/>
      <c r="P4"/>
      <c r="Q4"/>
    </row>
    <row r="5" spans="1:17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  <c r="N5"/>
      <c r="O5"/>
      <c r="P5"/>
      <c r="Q5"/>
    </row>
    <row r="6" spans="1:17" ht="12.75">
      <c r="A6" s="66" t="s">
        <v>20</v>
      </c>
      <c r="B6" s="67" t="s">
        <v>53</v>
      </c>
      <c r="C6" s="66" t="s">
        <v>54</v>
      </c>
      <c r="D6" s="68">
        <v>68</v>
      </c>
      <c r="E6" s="68">
        <v>2331</v>
      </c>
      <c r="F6" s="69">
        <v>295059</v>
      </c>
      <c r="G6" s="66" t="s">
        <v>17</v>
      </c>
      <c r="H6" s="70">
        <v>49</v>
      </c>
      <c r="I6" s="70">
        <v>112357</v>
      </c>
      <c r="J6" s="70">
        <v>0</v>
      </c>
      <c r="K6" s="70">
        <v>1</v>
      </c>
      <c r="N6"/>
      <c r="O6"/>
      <c r="P6"/>
      <c r="Q6"/>
    </row>
    <row r="7" spans="1:17" ht="12.75">
      <c r="A7" s="29" t="s">
        <v>21</v>
      </c>
      <c r="B7" s="30">
        <v>1</v>
      </c>
      <c r="C7" s="30"/>
      <c r="D7" s="31">
        <f>SUM(D6:D6)</f>
        <v>68</v>
      </c>
      <c r="E7" s="32">
        <f>SUM(E6:E6)</f>
        <v>2331</v>
      </c>
      <c r="F7" s="33">
        <f>SUM(F6:F6)</f>
        <v>295059</v>
      </c>
      <c r="G7" s="33"/>
      <c r="H7" s="33">
        <f>SUM(H6:H6)</f>
        <v>49</v>
      </c>
      <c r="I7" s="33">
        <f>SUM(I6:I6)</f>
        <v>112357</v>
      </c>
      <c r="J7" s="33">
        <f>SUM(J6:J6)</f>
        <v>0</v>
      </c>
      <c r="K7" s="33">
        <f>SUM(K6:K6)</f>
        <v>1</v>
      </c>
      <c r="N7"/>
      <c r="O7"/>
      <c r="P7"/>
      <c r="Q7"/>
    </row>
    <row r="8" spans="14:17" ht="12.75">
      <c r="N8"/>
      <c r="O8"/>
      <c r="P8"/>
      <c r="Q8"/>
    </row>
    <row r="9" spans="14:17" ht="12.75">
      <c r="N9"/>
      <c r="O9"/>
      <c r="P9"/>
      <c r="Q9"/>
    </row>
    <row r="10" spans="1:17" ht="16.5">
      <c r="A10" s="24" t="s">
        <v>22</v>
      </c>
      <c r="B10" s="6"/>
      <c r="C10" s="7"/>
      <c r="D10" s="6"/>
      <c r="E10" s="8"/>
      <c r="F10" s="9"/>
      <c r="G10" s="7"/>
      <c r="H10" s="6"/>
      <c r="I10" s="9"/>
      <c r="J10" s="6"/>
      <c r="K10" s="6"/>
      <c r="N10"/>
      <c r="O10"/>
      <c r="P10"/>
      <c r="Q10"/>
    </row>
    <row r="11" spans="4:17" ht="12.75">
      <c r="D11" s="10" t="s">
        <v>1</v>
      </c>
      <c r="E11" s="11" t="s">
        <v>2</v>
      </c>
      <c r="F11" s="9" t="s">
        <v>3</v>
      </c>
      <c r="H11" s="6" t="s">
        <v>4</v>
      </c>
      <c r="I11" s="9" t="s">
        <v>5</v>
      </c>
      <c r="J11" s="71" t="s">
        <v>6</v>
      </c>
      <c r="K11" s="71"/>
      <c r="N11"/>
      <c r="O11"/>
      <c r="P11"/>
      <c r="Q11"/>
    </row>
    <row r="12" spans="1:11" ht="12.75">
      <c r="A12" s="12" t="s">
        <v>7</v>
      </c>
      <c r="B12" s="13" t="s">
        <v>8</v>
      </c>
      <c r="C12" s="12" t="s">
        <v>9</v>
      </c>
      <c r="D12" s="14" t="s">
        <v>10</v>
      </c>
      <c r="E12" s="15" t="s">
        <v>10</v>
      </c>
      <c r="F12" s="16" t="s">
        <v>11</v>
      </c>
      <c r="G12" s="12" t="s">
        <v>12</v>
      </c>
      <c r="H12" s="13" t="s">
        <v>13</v>
      </c>
      <c r="I12" s="17" t="s">
        <v>14</v>
      </c>
      <c r="J12" s="13" t="s">
        <v>15</v>
      </c>
      <c r="K12" s="13" t="s">
        <v>16</v>
      </c>
    </row>
    <row r="13" spans="1:11" s="7" customFormat="1" ht="12.75">
      <c r="A13" s="34" t="s">
        <v>20</v>
      </c>
      <c r="B13" s="35">
        <v>11031301</v>
      </c>
      <c r="C13" s="34" t="s">
        <v>43</v>
      </c>
      <c r="D13" s="36">
        <v>67.3</v>
      </c>
      <c r="E13" s="37">
        <v>3502</v>
      </c>
      <c r="F13" s="38">
        <v>482063</v>
      </c>
      <c r="G13" s="34" t="s">
        <v>17</v>
      </c>
      <c r="H13" s="39">
        <v>69</v>
      </c>
      <c r="I13" s="40">
        <v>158667</v>
      </c>
      <c r="J13" s="39">
        <v>0</v>
      </c>
      <c r="K13" s="39">
        <v>8</v>
      </c>
    </row>
    <row r="14" spans="1:11" ht="12.75">
      <c r="A14" s="41" t="s">
        <v>20</v>
      </c>
      <c r="B14" s="42">
        <v>11051301</v>
      </c>
      <c r="C14" s="41" t="s">
        <v>81</v>
      </c>
      <c r="D14" s="43">
        <v>73.9</v>
      </c>
      <c r="E14" s="44">
        <v>4733.4</v>
      </c>
      <c r="F14" s="45">
        <v>519051</v>
      </c>
      <c r="G14" s="41" t="s">
        <v>17</v>
      </c>
      <c r="H14" s="46">
        <v>54</v>
      </c>
      <c r="I14" s="47">
        <v>148102</v>
      </c>
      <c r="J14" s="46">
        <v>0</v>
      </c>
      <c r="K14" s="46">
        <v>10</v>
      </c>
    </row>
    <row r="15" spans="1:11" ht="12.75">
      <c r="A15" s="29" t="s">
        <v>24</v>
      </c>
      <c r="B15" s="30">
        <v>2</v>
      </c>
      <c r="C15" s="48"/>
      <c r="D15" s="49">
        <f>SUM(D13:D14)</f>
        <v>141.2</v>
      </c>
      <c r="E15" s="49">
        <f>SUM(E13:E14)</f>
        <v>8235.4</v>
      </c>
      <c r="F15" s="33">
        <f>SUM(F13:F14)</f>
        <v>1001114</v>
      </c>
      <c r="G15" s="50"/>
      <c r="H15" s="33">
        <f>SUM(H13:H14)</f>
        <v>123</v>
      </c>
      <c r="I15" s="33">
        <f>SUM(I13:I14)</f>
        <v>306769</v>
      </c>
      <c r="J15" s="33">
        <f>SUM(J13:J14)</f>
        <v>0</v>
      </c>
      <c r="K15" s="33">
        <f>SUM(K13:K14)</f>
        <v>18</v>
      </c>
    </row>
    <row r="16" spans="1:11" s="7" customFormat="1" ht="12.75">
      <c r="A16" s="1"/>
      <c r="B16" s="2"/>
      <c r="C16" s="1"/>
      <c r="D16" s="2"/>
      <c r="E16" s="4"/>
      <c r="F16" s="18"/>
      <c r="G16" s="1"/>
      <c r="H16" s="19"/>
      <c r="I16" s="18"/>
      <c r="J16" s="2"/>
      <c r="K16" s="2"/>
    </row>
    <row r="17" spans="6:9" ht="12.75">
      <c r="F17" s="18"/>
      <c r="H17" s="19"/>
      <c r="I17" s="18"/>
    </row>
    <row r="18" spans="1:11" ht="16.5">
      <c r="A18" s="24" t="s">
        <v>44</v>
      </c>
      <c r="B18" s="6"/>
      <c r="C18" s="7"/>
      <c r="D18" s="6"/>
      <c r="E18" s="8"/>
      <c r="F18" s="9"/>
      <c r="G18" s="7"/>
      <c r="H18" s="6"/>
      <c r="I18" s="9"/>
      <c r="J18" s="6"/>
      <c r="K18" s="6"/>
    </row>
    <row r="19" spans="4:11" ht="12.75">
      <c r="D19" s="10" t="s">
        <v>1</v>
      </c>
      <c r="E19" s="11" t="s">
        <v>2</v>
      </c>
      <c r="F19" s="9" t="s">
        <v>3</v>
      </c>
      <c r="H19" s="6" t="s">
        <v>4</v>
      </c>
      <c r="I19" s="9" t="s">
        <v>5</v>
      </c>
      <c r="J19" s="71" t="s">
        <v>6</v>
      </c>
      <c r="K19" s="71"/>
    </row>
    <row r="20" spans="1:11" ht="12.75">
      <c r="A20" s="12" t="s">
        <v>7</v>
      </c>
      <c r="B20" s="13" t="s">
        <v>8</v>
      </c>
      <c r="C20" s="12" t="s">
        <v>9</v>
      </c>
      <c r="D20" s="14" t="s">
        <v>10</v>
      </c>
      <c r="E20" s="15" t="s">
        <v>10</v>
      </c>
      <c r="F20" s="16" t="s">
        <v>11</v>
      </c>
      <c r="G20" s="12" t="s">
        <v>12</v>
      </c>
      <c r="H20" s="13" t="s">
        <v>13</v>
      </c>
      <c r="I20" s="17" t="s">
        <v>14</v>
      </c>
      <c r="J20" s="13" t="s">
        <v>15</v>
      </c>
      <c r="K20" s="13" t="s">
        <v>16</v>
      </c>
    </row>
    <row r="21" spans="1:11" s="20" customFormat="1" ht="12.75">
      <c r="A21" s="25" t="s">
        <v>20</v>
      </c>
      <c r="B21" s="51">
        <v>17041301</v>
      </c>
      <c r="C21" s="25" t="s">
        <v>46</v>
      </c>
      <c r="D21" s="52">
        <v>56.4</v>
      </c>
      <c r="E21" s="26">
        <v>3776</v>
      </c>
      <c r="F21" s="27">
        <v>258291</v>
      </c>
      <c r="G21" s="25" t="s">
        <v>19</v>
      </c>
      <c r="H21" s="53">
        <v>31</v>
      </c>
      <c r="I21" s="28">
        <v>73785</v>
      </c>
      <c r="J21" s="53">
        <v>0</v>
      </c>
      <c r="K21" s="53">
        <v>1</v>
      </c>
    </row>
    <row r="22" spans="1:11" ht="12.75">
      <c r="A22" s="41" t="s">
        <v>20</v>
      </c>
      <c r="B22" s="42">
        <v>17071301</v>
      </c>
      <c r="C22" s="41" t="s">
        <v>49</v>
      </c>
      <c r="D22" s="54">
        <v>53.4</v>
      </c>
      <c r="E22" s="55">
        <v>3645</v>
      </c>
      <c r="F22" s="56">
        <v>150318</v>
      </c>
      <c r="G22" s="41" t="s">
        <v>23</v>
      </c>
      <c r="H22" s="42">
        <v>19</v>
      </c>
      <c r="I22" s="56">
        <v>45725</v>
      </c>
      <c r="J22" s="42">
        <v>0</v>
      </c>
      <c r="K22" s="42">
        <v>2</v>
      </c>
    </row>
    <row r="23" spans="1:11" ht="12.75">
      <c r="A23" s="29" t="s">
        <v>45</v>
      </c>
      <c r="B23" s="30">
        <v>2</v>
      </c>
      <c r="C23" s="48"/>
      <c r="D23" s="49">
        <f>SUM(D21:D22)</f>
        <v>109.8</v>
      </c>
      <c r="E23" s="49">
        <f>SUM(E21:E22)</f>
        <v>7421</v>
      </c>
      <c r="F23" s="57">
        <f>SUM(F21:F22)</f>
        <v>408609</v>
      </c>
      <c r="G23" s="57"/>
      <c r="H23" s="57">
        <f>SUM(H21:H22)</f>
        <v>50</v>
      </c>
      <c r="I23" s="57">
        <f>SUM(I21:I22)</f>
        <v>119510</v>
      </c>
      <c r="J23" s="57">
        <f>SUM(J21:J22)</f>
        <v>0</v>
      </c>
      <c r="K23" s="57">
        <f>SUM(K21:K22)</f>
        <v>3</v>
      </c>
    </row>
    <row r="24" spans="1:11" s="7" customFormat="1" ht="12.75">
      <c r="A24" s="3"/>
      <c r="B24" s="6"/>
      <c r="C24" s="22"/>
      <c r="D24" s="11"/>
      <c r="E24" s="8"/>
      <c r="F24" s="9"/>
      <c r="H24" s="9"/>
      <c r="I24" s="9"/>
      <c r="J24" s="9"/>
      <c r="K24" s="9"/>
    </row>
    <row r="25" spans="1:11" s="7" customFormat="1" ht="12.75">
      <c r="A25" s="1"/>
      <c r="B25" s="2"/>
      <c r="C25" s="1"/>
      <c r="D25" s="2"/>
      <c r="E25" s="4"/>
      <c r="F25" s="5"/>
      <c r="G25" s="1"/>
      <c r="H25" s="2"/>
      <c r="I25" s="5"/>
      <c r="J25" s="2"/>
      <c r="K25" s="2"/>
    </row>
    <row r="26" spans="1:11" ht="16.5">
      <c r="A26" s="24" t="s">
        <v>25</v>
      </c>
      <c r="B26" s="6"/>
      <c r="C26" s="7"/>
      <c r="D26" s="6"/>
      <c r="E26" s="8"/>
      <c r="F26" s="9"/>
      <c r="G26" s="7"/>
      <c r="H26" s="6"/>
      <c r="I26" s="9"/>
      <c r="J26" s="6"/>
      <c r="K26" s="6"/>
    </row>
    <row r="27" spans="4:11" ht="12.75">
      <c r="D27" s="10" t="s">
        <v>1</v>
      </c>
      <c r="E27" s="11" t="s">
        <v>2</v>
      </c>
      <c r="F27" s="9" t="s">
        <v>3</v>
      </c>
      <c r="H27" s="6" t="s">
        <v>4</v>
      </c>
      <c r="I27" s="21" t="s">
        <v>5</v>
      </c>
      <c r="J27" s="71" t="s">
        <v>6</v>
      </c>
      <c r="K27" s="71"/>
    </row>
    <row r="28" spans="1:11" ht="12.75">
      <c r="A28" s="12" t="s">
        <v>7</v>
      </c>
      <c r="B28" s="13" t="s">
        <v>8</v>
      </c>
      <c r="C28" s="12" t="s">
        <v>9</v>
      </c>
      <c r="D28" s="14" t="s">
        <v>10</v>
      </c>
      <c r="E28" s="15" t="s">
        <v>10</v>
      </c>
      <c r="F28" s="16" t="s">
        <v>11</v>
      </c>
      <c r="G28" s="12" t="s">
        <v>12</v>
      </c>
      <c r="H28" s="13" t="s">
        <v>13</v>
      </c>
      <c r="I28" s="17" t="s">
        <v>14</v>
      </c>
      <c r="J28" s="13" t="s">
        <v>15</v>
      </c>
      <c r="K28" s="13" t="s">
        <v>16</v>
      </c>
    </row>
    <row r="29" spans="1:11" s="20" customFormat="1" ht="12.75">
      <c r="A29" s="34" t="s">
        <v>55</v>
      </c>
      <c r="B29" s="35" t="s">
        <v>26</v>
      </c>
      <c r="C29" s="34" t="s">
        <v>27</v>
      </c>
      <c r="D29" s="35">
        <v>625.2</v>
      </c>
      <c r="E29" s="58">
        <v>26619.9</v>
      </c>
      <c r="F29" s="38">
        <v>11567919</v>
      </c>
      <c r="G29" s="34" t="s">
        <v>18</v>
      </c>
      <c r="H29" s="40">
        <v>655</v>
      </c>
      <c r="I29" s="40">
        <v>1451009</v>
      </c>
      <c r="J29" s="39">
        <v>0</v>
      </c>
      <c r="K29" s="39">
        <v>19</v>
      </c>
    </row>
    <row r="30" spans="1:11" s="20" customFormat="1" ht="12.75">
      <c r="A30" s="25" t="s">
        <v>55</v>
      </c>
      <c r="B30" s="51" t="s">
        <v>28</v>
      </c>
      <c r="C30" s="25" t="s">
        <v>29</v>
      </c>
      <c r="D30" s="26">
        <v>18245</v>
      </c>
      <c r="E30" s="59">
        <v>17158.9</v>
      </c>
      <c r="F30" s="27">
        <v>6291939</v>
      </c>
      <c r="G30" s="25" t="s">
        <v>18</v>
      </c>
      <c r="H30" s="53">
        <v>421</v>
      </c>
      <c r="I30" s="28">
        <v>922553</v>
      </c>
      <c r="J30" s="53">
        <v>0</v>
      </c>
      <c r="K30" s="53">
        <v>5</v>
      </c>
    </row>
    <row r="31" spans="1:11" ht="12.75">
      <c r="A31" s="25" t="s">
        <v>55</v>
      </c>
      <c r="B31" s="51" t="s">
        <v>77</v>
      </c>
      <c r="C31" s="25" t="s">
        <v>78</v>
      </c>
      <c r="D31" s="26">
        <v>162.4</v>
      </c>
      <c r="E31" s="59">
        <v>3068</v>
      </c>
      <c r="F31" s="27">
        <v>6074719</v>
      </c>
      <c r="G31" s="25" t="s">
        <v>18</v>
      </c>
      <c r="H31" s="53">
        <v>288</v>
      </c>
      <c r="I31" s="28">
        <v>630857</v>
      </c>
      <c r="J31" s="53">
        <v>0</v>
      </c>
      <c r="K31" s="53">
        <v>3</v>
      </c>
    </row>
    <row r="32" spans="1:11" s="7" customFormat="1" ht="12.75">
      <c r="A32" s="25" t="s">
        <v>87</v>
      </c>
      <c r="B32" s="51" t="s">
        <v>30</v>
      </c>
      <c r="C32" s="25" t="s">
        <v>31</v>
      </c>
      <c r="D32" s="26">
        <v>212.8</v>
      </c>
      <c r="E32" s="59">
        <v>22532</v>
      </c>
      <c r="F32" s="27">
        <v>5381422</v>
      </c>
      <c r="G32" s="25" t="s">
        <v>18</v>
      </c>
      <c r="H32" s="53">
        <v>585</v>
      </c>
      <c r="I32" s="28">
        <v>1163137</v>
      </c>
      <c r="J32" s="53">
        <v>0</v>
      </c>
      <c r="K32" s="53">
        <v>28</v>
      </c>
    </row>
    <row r="33" spans="1:11" ht="12.75">
      <c r="A33" s="41" t="s">
        <v>85</v>
      </c>
      <c r="B33" s="42">
        <v>30841312</v>
      </c>
      <c r="C33" s="41" t="s">
        <v>86</v>
      </c>
      <c r="D33" s="55">
        <v>194</v>
      </c>
      <c r="E33" s="44">
        <v>17423.4</v>
      </c>
      <c r="F33" s="45">
        <v>0</v>
      </c>
      <c r="G33" s="41" t="s">
        <v>18</v>
      </c>
      <c r="H33" s="46">
        <v>3</v>
      </c>
      <c r="I33" s="47">
        <v>6559</v>
      </c>
      <c r="J33" s="46">
        <v>0</v>
      </c>
      <c r="K33" s="46">
        <v>0</v>
      </c>
    </row>
    <row r="34" spans="1:11" s="7" customFormat="1" ht="12.75">
      <c r="A34" s="29" t="s">
        <v>32</v>
      </c>
      <c r="B34" s="30">
        <v>5</v>
      </c>
      <c r="C34" s="30"/>
      <c r="D34" s="32">
        <f>SUM(D29:D33)</f>
        <v>19439.4</v>
      </c>
      <c r="E34" s="32">
        <f>SUM(E29:E33)</f>
        <v>86802.20000000001</v>
      </c>
      <c r="F34" s="33">
        <f>SUM(F29:F33)</f>
        <v>29315999</v>
      </c>
      <c r="G34" s="50"/>
      <c r="H34" s="33">
        <f>SUM(H29:H33)</f>
        <v>1952</v>
      </c>
      <c r="I34" s="33">
        <f>SUM(I29:I33)</f>
        <v>4174115</v>
      </c>
      <c r="J34" s="33">
        <f>SUM(J29:J33)</f>
        <v>0</v>
      </c>
      <c r="K34" s="33">
        <f>SUM(K29:K33)</f>
        <v>55</v>
      </c>
    </row>
    <row r="35" ht="12.75">
      <c r="H35" s="5"/>
    </row>
    <row r="37" spans="1:11" ht="16.5">
      <c r="A37" s="24" t="s">
        <v>33</v>
      </c>
      <c r="B37" s="6"/>
      <c r="C37" s="7"/>
      <c r="D37" s="6"/>
      <c r="E37" s="8"/>
      <c r="F37" s="9"/>
      <c r="G37" s="7"/>
      <c r="H37" s="6"/>
      <c r="I37" s="9"/>
      <c r="J37" s="6"/>
      <c r="K37" s="6"/>
    </row>
    <row r="38" spans="4:11" ht="12.75">
      <c r="D38" s="10" t="s">
        <v>1</v>
      </c>
      <c r="E38" s="11" t="s">
        <v>2</v>
      </c>
      <c r="F38" s="9" t="s">
        <v>3</v>
      </c>
      <c r="H38" s="6" t="s">
        <v>4</v>
      </c>
      <c r="I38" s="21" t="s">
        <v>5</v>
      </c>
      <c r="J38" s="71" t="s">
        <v>6</v>
      </c>
      <c r="K38" s="71"/>
    </row>
    <row r="39" spans="1:11" ht="12.75">
      <c r="A39" s="12" t="s">
        <v>7</v>
      </c>
      <c r="B39" s="13" t="s">
        <v>8</v>
      </c>
      <c r="C39" s="12" t="s">
        <v>9</v>
      </c>
      <c r="D39" s="14" t="s">
        <v>10</v>
      </c>
      <c r="E39" s="15" t="s">
        <v>10</v>
      </c>
      <c r="F39" s="16" t="s">
        <v>11</v>
      </c>
      <c r="G39" s="12" t="s">
        <v>12</v>
      </c>
      <c r="H39" s="13" t="s">
        <v>13</v>
      </c>
      <c r="I39" s="17" t="s">
        <v>14</v>
      </c>
      <c r="J39" s="13" t="s">
        <v>15</v>
      </c>
      <c r="K39" s="13" t="s">
        <v>16</v>
      </c>
    </row>
    <row r="40" spans="1:11" s="7" customFormat="1" ht="12.75">
      <c r="A40" s="25" t="s">
        <v>20</v>
      </c>
      <c r="B40" s="51">
        <v>32971302</v>
      </c>
      <c r="C40" s="25" t="s">
        <v>57</v>
      </c>
      <c r="D40" s="52">
        <v>18</v>
      </c>
      <c r="E40" s="26">
        <v>2424.3</v>
      </c>
      <c r="F40" s="27">
        <v>232988</v>
      </c>
      <c r="G40" s="25" t="s">
        <v>17</v>
      </c>
      <c r="H40" s="53">
        <v>31</v>
      </c>
      <c r="I40" s="28">
        <v>77870</v>
      </c>
      <c r="J40" s="53">
        <v>0</v>
      </c>
      <c r="K40" s="53">
        <v>1</v>
      </c>
    </row>
    <row r="41" spans="1:11" ht="12.75">
      <c r="A41" s="25" t="s">
        <v>20</v>
      </c>
      <c r="B41" s="51">
        <v>32031301</v>
      </c>
      <c r="C41" s="25" t="s">
        <v>48</v>
      </c>
      <c r="D41" s="52">
        <v>16.9</v>
      </c>
      <c r="E41" s="26">
        <v>615.6</v>
      </c>
      <c r="F41" s="27">
        <v>140824</v>
      </c>
      <c r="G41" s="25" t="s">
        <v>19</v>
      </c>
      <c r="H41" s="53">
        <v>24</v>
      </c>
      <c r="I41" s="28">
        <v>51072</v>
      </c>
      <c r="J41" s="53">
        <v>0</v>
      </c>
      <c r="K41" s="53">
        <v>1</v>
      </c>
    </row>
    <row r="42" spans="1:11" ht="12.75">
      <c r="A42" s="25" t="s">
        <v>20</v>
      </c>
      <c r="B42" s="51" t="s">
        <v>58</v>
      </c>
      <c r="C42" s="25" t="s">
        <v>59</v>
      </c>
      <c r="D42" s="52">
        <v>133.2</v>
      </c>
      <c r="E42" s="26">
        <v>133.2</v>
      </c>
      <c r="F42" s="27">
        <v>583778</v>
      </c>
      <c r="G42" s="25" t="s">
        <v>19</v>
      </c>
      <c r="H42" s="53">
        <v>68</v>
      </c>
      <c r="I42" s="28">
        <v>154875</v>
      </c>
      <c r="J42" s="53">
        <v>0</v>
      </c>
      <c r="K42" s="53">
        <v>3</v>
      </c>
    </row>
    <row r="43" spans="1:11" s="7" customFormat="1" ht="12.75">
      <c r="A43" s="25" t="s">
        <v>20</v>
      </c>
      <c r="B43" s="53">
        <v>32051301</v>
      </c>
      <c r="C43" s="60" t="s">
        <v>51</v>
      </c>
      <c r="D43" s="26">
        <v>24.4</v>
      </c>
      <c r="E43" s="26">
        <v>1230.8</v>
      </c>
      <c r="F43" s="27">
        <v>347337</v>
      </c>
      <c r="G43" s="25" t="s">
        <v>19</v>
      </c>
      <c r="H43" s="53">
        <v>40</v>
      </c>
      <c r="I43" s="28">
        <v>94481</v>
      </c>
      <c r="J43" s="53">
        <v>0</v>
      </c>
      <c r="K43" s="53">
        <v>4</v>
      </c>
    </row>
    <row r="44" spans="1:11" ht="12.75">
      <c r="A44" s="25" t="s">
        <v>20</v>
      </c>
      <c r="B44" s="51">
        <v>32061302</v>
      </c>
      <c r="C44" s="25" t="s">
        <v>50</v>
      </c>
      <c r="D44" s="52">
        <v>31.2</v>
      </c>
      <c r="E44" s="26">
        <v>1514</v>
      </c>
      <c r="F44" s="27">
        <v>127016</v>
      </c>
      <c r="G44" s="25" t="s">
        <v>23</v>
      </c>
      <c r="H44" s="53">
        <v>18</v>
      </c>
      <c r="I44" s="28">
        <v>43645</v>
      </c>
      <c r="J44" s="53">
        <v>0</v>
      </c>
      <c r="K44" s="53">
        <v>0</v>
      </c>
    </row>
    <row r="45" spans="1:11" ht="12.75">
      <c r="A45" s="25" t="s">
        <v>20</v>
      </c>
      <c r="B45" s="51">
        <v>32061303</v>
      </c>
      <c r="C45" s="25" t="s">
        <v>56</v>
      </c>
      <c r="D45" s="52">
        <v>60</v>
      </c>
      <c r="E45" s="26">
        <v>4454</v>
      </c>
      <c r="F45" s="27">
        <v>189421</v>
      </c>
      <c r="G45" s="25" t="s">
        <v>19</v>
      </c>
      <c r="H45" s="53">
        <v>27</v>
      </c>
      <c r="I45" s="28">
        <v>56417</v>
      </c>
      <c r="J45" s="53">
        <v>0</v>
      </c>
      <c r="K45" s="53">
        <v>0</v>
      </c>
    </row>
    <row r="46" spans="1:11" ht="12.75">
      <c r="A46" s="25" t="s">
        <v>20</v>
      </c>
      <c r="B46" s="51" t="s">
        <v>65</v>
      </c>
      <c r="C46" s="25" t="s">
        <v>66</v>
      </c>
      <c r="D46" s="52">
        <v>39.4</v>
      </c>
      <c r="E46" s="26">
        <v>1202</v>
      </c>
      <c r="F46" s="27">
        <v>0</v>
      </c>
      <c r="G46" s="25" t="s">
        <v>19</v>
      </c>
      <c r="H46" s="53">
        <v>1</v>
      </c>
      <c r="I46" s="28">
        <v>332</v>
      </c>
      <c r="J46" s="53">
        <v>0</v>
      </c>
      <c r="K46" s="53">
        <v>0</v>
      </c>
    </row>
    <row r="47" spans="1:11" s="7" customFormat="1" ht="12.75">
      <c r="A47" s="25" t="s">
        <v>20</v>
      </c>
      <c r="B47" s="51">
        <v>32131303</v>
      </c>
      <c r="C47" s="25" t="s">
        <v>67</v>
      </c>
      <c r="D47" s="52"/>
      <c r="E47" s="26">
        <v>6642.1</v>
      </c>
      <c r="F47" s="27">
        <v>794278</v>
      </c>
      <c r="G47" s="25" t="s">
        <v>68</v>
      </c>
      <c r="H47" s="53">
        <v>61</v>
      </c>
      <c r="I47" s="28">
        <v>145318</v>
      </c>
      <c r="J47" s="53">
        <v>0</v>
      </c>
      <c r="K47" s="53">
        <v>5</v>
      </c>
    </row>
    <row r="48" spans="1:11" s="7" customFormat="1" ht="12.75">
      <c r="A48" s="25"/>
      <c r="B48" s="51"/>
      <c r="C48" s="25"/>
      <c r="D48" s="52"/>
      <c r="E48" s="26"/>
      <c r="F48" s="27"/>
      <c r="G48" s="25" t="s">
        <v>17</v>
      </c>
      <c r="H48" s="53"/>
      <c r="I48" s="28"/>
      <c r="J48" s="53"/>
      <c r="K48" s="53"/>
    </row>
    <row r="49" spans="1:11" s="7" customFormat="1" ht="12.75">
      <c r="A49" s="41"/>
      <c r="B49" s="42"/>
      <c r="C49" s="41"/>
      <c r="D49" s="54"/>
      <c r="E49" s="55"/>
      <c r="F49" s="45"/>
      <c r="G49" s="41" t="s">
        <v>23</v>
      </c>
      <c r="H49" s="46"/>
      <c r="I49" s="47"/>
      <c r="J49" s="46"/>
      <c r="K49" s="46"/>
    </row>
    <row r="50" spans="1:11" ht="12.75">
      <c r="A50" s="29" t="s">
        <v>34</v>
      </c>
      <c r="B50" s="30">
        <v>8</v>
      </c>
      <c r="C50" s="30"/>
      <c r="D50" s="31">
        <f>SUM(D40:D49)</f>
        <v>323.09999999999997</v>
      </c>
      <c r="E50" s="32">
        <f>SUM(E40:E49)</f>
        <v>18216</v>
      </c>
      <c r="F50" s="33">
        <f>SUM(F40:F49)</f>
        <v>2415642</v>
      </c>
      <c r="G50" s="50"/>
      <c r="H50" s="33">
        <f>SUM(H40:H49)</f>
        <v>270</v>
      </c>
      <c r="I50" s="33">
        <f>SUM(I40:I49)</f>
        <v>624010</v>
      </c>
      <c r="J50" s="33">
        <f>SUM(J40:J49)</f>
        <v>0</v>
      </c>
      <c r="K50" s="33">
        <f>SUM(K40:K49)</f>
        <v>14</v>
      </c>
    </row>
    <row r="51" spans="1:11" s="7" customFormat="1" ht="12.75">
      <c r="A51" s="1"/>
      <c r="B51" s="2"/>
      <c r="C51" s="1"/>
      <c r="D51" s="2"/>
      <c r="E51" s="4"/>
      <c r="F51" s="5"/>
      <c r="G51" s="1"/>
      <c r="H51" s="2"/>
      <c r="I51" s="5"/>
      <c r="J51" s="2"/>
      <c r="K51" s="2"/>
    </row>
    <row r="52" ht="12.75" customHeight="1"/>
    <row r="53" spans="1:11" ht="16.5">
      <c r="A53" s="24" t="s">
        <v>35</v>
      </c>
      <c r="B53" s="6"/>
      <c r="C53" s="7"/>
      <c r="D53" s="6"/>
      <c r="E53" s="8"/>
      <c r="F53" s="9"/>
      <c r="G53" s="7"/>
      <c r="H53" s="6"/>
      <c r="I53" s="9"/>
      <c r="J53" s="6"/>
      <c r="K53" s="6"/>
    </row>
    <row r="54" spans="4:11" ht="12.75" customHeight="1">
      <c r="D54" s="10" t="s">
        <v>1</v>
      </c>
      <c r="E54" s="11" t="s">
        <v>2</v>
      </c>
      <c r="F54" s="9" t="s">
        <v>3</v>
      </c>
      <c r="H54" s="6" t="s">
        <v>4</v>
      </c>
      <c r="I54" s="21" t="s">
        <v>5</v>
      </c>
      <c r="J54" s="71" t="s">
        <v>6</v>
      </c>
      <c r="K54" s="71"/>
    </row>
    <row r="55" spans="1:11" ht="12.75" customHeight="1">
      <c r="A55" s="12" t="s">
        <v>7</v>
      </c>
      <c r="B55" s="13" t="s">
        <v>8</v>
      </c>
      <c r="C55" s="12" t="s">
        <v>9</v>
      </c>
      <c r="D55" s="14" t="s">
        <v>10</v>
      </c>
      <c r="E55" s="15" t="s">
        <v>10</v>
      </c>
      <c r="F55" s="16" t="s">
        <v>11</v>
      </c>
      <c r="G55" s="12" t="s">
        <v>12</v>
      </c>
      <c r="H55" s="13" t="s">
        <v>13</v>
      </c>
      <c r="I55" s="17" t="s">
        <v>14</v>
      </c>
      <c r="J55" s="13" t="s">
        <v>15</v>
      </c>
      <c r="K55" s="13" t="s">
        <v>16</v>
      </c>
    </row>
    <row r="56" spans="1:11" s="7" customFormat="1" ht="12.75">
      <c r="A56" s="41" t="s">
        <v>20</v>
      </c>
      <c r="B56" s="42" t="s">
        <v>60</v>
      </c>
      <c r="C56" s="41" t="s">
        <v>61</v>
      </c>
      <c r="D56" s="42">
        <v>33.3</v>
      </c>
      <c r="E56" s="55">
        <v>1735</v>
      </c>
      <c r="F56" s="45">
        <v>161318</v>
      </c>
      <c r="G56" s="41" t="s">
        <v>19</v>
      </c>
      <c r="H56" s="46">
        <v>17</v>
      </c>
      <c r="I56" s="47">
        <v>45029</v>
      </c>
      <c r="J56" s="46">
        <v>0</v>
      </c>
      <c r="K56" s="46">
        <v>4</v>
      </c>
    </row>
    <row r="57" spans="1:11" ht="12.75">
      <c r="A57" s="29" t="s">
        <v>36</v>
      </c>
      <c r="B57" s="30">
        <v>1</v>
      </c>
      <c r="C57" s="30"/>
      <c r="D57" s="31">
        <f>SUM(D56:D56)</f>
        <v>33.3</v>
      </c>
      <c r="E57" s="32">
        <f>SUM(E56:E56)</f>
        <v>1735</v>
      </c>
      <c r="F57" s="33">
        <f>SUM(F56:F56)</f>
        <v>161318</v>
      </c>
      <c r="G57" s="50"/>
      <c r="H57" s="33">
        <f>SUM(H56:H56)</f>
        <v>17</v>
      </c>
      <c r="I57" s="33">
        <f>SUM(I56:I56)</f>
        <v>45029</v>
      </c>
      <c r="J57" s="33">
        <f>SUM(J56:J56)</f>
        <v>0</v>
      </c>
      <c r="K57" s="33">
        <f>SUM(K56:K56)</f>
        <v>4</v>
      </c>
    </row>
    <row r="59" spans="1:11" s="7" customFormat="1" ht="12.75">
      <c r="A59" s="1"/>
      <c r="B59" s="2"/>
      <c r="C59" s="1"/>
      <c r="D59" s="2"/>
      <c r="E59" s="4"/>
      <c r="F59" s="5"/>
      <c r="G59" s="1"/>
      <c r="H59" s="2"/>
      <c r="I59" s="5"/>
      <c r="J59" s="2"/>
      <c r="K59" s="2"/>
    </row>
    <row r="60" spans="1:11" ht="16.5">
      <c r="A60" s="24" t="s">
        <v>37</v>
      </c>
      <c r="B60" s="6"/>
      <c r="C60" s="7"/>
      <c r="D60" s="6"/>
      <c r="E60" s="8"/>
      <c r="F60" s="9"/>
      <c r="G60" s="7"/>
      <c r="H60" s="6"/>
      <c r="I60" s="9"/>
      <c r="J60" s="6"/>
      <c r="K60" s="6"/>
    </row>
    <row r="61" spans="1:11" s="7" customFormat="1" ht="12.75">
      <c r="A61" s="1"/>
      <c r="B61" s="2"/>
      <c r="C61" s="1"/>
      <c r="D61" s="10" t="s">
        <v>1</v>
      </c>
      <c r="E61" s="11" t="s">
        <v>2</v>
      </c>
      <c r="F61" s="9" t="s">
        <v>3</v>
      </c>
      <c r="G61" s="1"/>
      <c r="H61" s="6" t="s">
        <v>4</v>
      </c>
      <c r="I61" s="9" t="s">
        <v>5</v>
      </c>
      <c r="J61" s="71" t="s">
        <v>6</v>
      </c>
      <c r="K61" s="71"/>
    </row>
    <row r="62" spans="1:11" ht="12.75">
      <c r="A62" s="12" t="s">
        <v>7</v>
      </c>
      <c r="B62" s="13" t="s">
        <v>8</v>
      </c>
      <c r="C62" s="12" t="s">
        <v>9</v>
      </c>
      <c r="D62" s="14" t="s">
        <v>10</v>
      </c>
      <c r="E62" s="15" t="s">
        <v>10</v>
      </c>
      <c r="F62" s="16" t="s">
        <v>11</v>
      </c>
      <c r="G62" s="12" t="s">
        <v>12</v>
      </c>
      <c r="H62" s="13" t="s">
        <v>13</v>
      </c>
      <c r="I62" s="16" t="s">
        <v>14</v>
      </c>
      <c r="J62" s="13" t="s">
        <v>15</v>
      </c>
      <c r="K62" s="13" t="s">
        <v>16</v>
      </c>
    </row>
    <row r="63" spans="1:11" ht="12.75">
      <c r="A63" s="60" t="s">
        <v>64</v>
      </c>
      <c r="B63" s="51" t="s">
        <v>62</v>
      </c>
      <c r="C63" s="60" t="s">
        <v>63</v>
      </c>
      <c r="D63" s="61">
        <v>141.7</v>
      </c>
      <c r="E63" s="59">
        <v>521.1</v>
      </c>
      <c r="F63" s="27">
        <v>0</v>
      </c>
      <c r="G63" s="60" t="s">
        <v>47</v>
      </c>
      <c r="H63" s="53">
        <v>2</v>
      </c>
      <c r="I63" s="28">
        <v>2831</v>
      </c>
      <c r="J63" s="53">
        <v>0</v>
      </c>
      <c r="K63" s="53">
        <v>0</v>
      </c>
    </row>
    <row r="64" spans="1:11" ht="12.75">
      <c r="A64" s="60" t="s">
        <v>64</v>
      </c>
      <c r="B64" s="53" t="s">
        <v>75</v>
      </c>
      <c r="C64" s="60" t="s">
        <v>76</v>
      </c>
      <c r="D64" s="61">
        <v>51.4</v>
      </c>
      <c r="E64" s="59">
        <v>3781.8</v>
      </c>
      <c r="F64" s="27">
        <v>166107</v>
      </c>
      <c r="G64" s="60" t="s">
        <v>19</v>
      </c>
      <c r="H64" s="53">
        <v>49</v>
      </c>
      <c r="I64" s="28">
        <v>110954</v>
      </c>
      <c r="J64" s="53">
        <v>1</v>
      </c>
      <c r="K64" s="53">
        <v>6</v>
      </c>
    </row>
    <row r="65" spans="1:11" s="7" customFormat="1" ht="12.75">
      <c r="A65" s="25" t="s">
        <v>38</v>
      </c>
      <c r="B65" s="51" t="s">
        <v>39</v>
      </c>
      <c r="C65" s="25" t="s">
        <v>40</v>
      </c>
      <c r="D65" s="52">
        <v>22</v>
      </c>
      <c r="E65" s="26">
        <v>3666</v>
      </c>
      <c r="F65" s="27">
        <v>0</v>
      </c>
      <c r="G65" s="25" t="s">
        <v>23</v>
      </c>
      <c r="H65" s="53">
        <v>1</v>
      </c>
      <c r="I65" s="28">
        <v>309</v>
      </c>
      <c r="J65" s="53">
        <v>0</v>
      </c>
      <c r="K65" s="53">
        <v>0</v>
      </c>
    </row>
    <row r="66" spans="1:11" s="7" customFormat="1" ht="12.75">
      <c r="A66" s="60" t="s">
        <v>20</v>
      </c>
      <c r="B66" s="53">
        <v>56841328</v>
      </c>
      <c r="C66" s="60" t="s">
        <v>52</v>
      </c>
      <c r="D66" s="52">
        <v>217.7</v>
      </c>
      <c r="E66" s="26">
        <v>8533</v>
      </c>
      <c r="F66" s="27">
        <v>449745</v>
      </c>
      <c r="G66" s="25" t="s">
        <v>23</v>
      </c>
      <c r="H66" s="53">
        <v>66</v>
      </c>
      <c r="I66" s="28">
        <v>155653</v>
      </c>
      <c r="J66" s="53">
        <v>0</v>
      </c>
      <c r="K66" s="53">
        <v>12</v>
      </c>
    </row>
    <row r="67" spans="1:11" ht="12.75">
      <c r="A67" s="25" t="s">
        <v>41</v>
      </c>
      <c r="B67" s="53" t="s">
        <v>82</v>
      </c>
      <c r="C67" s="60" t="s">
        <v>83</v>
      </c>
      <c r="D67" s="52">
        <v>116.4</v>
      </c>
      <c r="E67" s="26">
        <v>2469.1</v>
      </c>
      <c r="F67" s="27">
        <v>106087</v>
      </c>
      <c r="G67" s="25" t="s">
        <v>47</v>
      </c>
      <c r="H67" s="53">
        <v>41</v>
      </c>
      <c r="I67" s="28">
        <v>87982</v>
      </c>
      <c r="J67" s="53">
        <v>0</v>
      </c>
      <c r="K67" s="53">
        <v>4</v>
      </c>
    </row>
    <row r="68" spans="1:11" ht="12.75">
      <c r="A68" s="41" t="s">
        <v>79</v>
      </c>
      <c r="B68" s="42">
        <v>56111302</v>
      </c>
      <c r="C68" s="41" t="s">
        <v>80</v>
      </c>
      <c r="D68" s="54">
        <v>49.8</v>
      </c>
      <c r="E68" s="55">
        <v>2776.4</v>
      </c>
      <c r="F68" s="45">
        <v>327005</v>
      </c>
      <c r="G68" s="41" t="s">
        <v>74</v>
      </c>
      <c r="H68" s="46">
        <v>88</v>
      </c>
      <c r="I68" s="47">
        <v>193401</v>
      </c>
      <c r="J68" s="46">
        <v>0</v>
      </c>
      <c r="K68" s="46">
        <v>9</v>
      </c>
    </row>
    <row r="69" spans="1:11" ht="12.75">
      <c r="A69" s="29" t="s">
        <v>42</v>
      </c>
      <c r="B69" s="30">
        <v>6</v>
      </c>
      <c r="C69" s="30"/>
      <c r="D69" s="31">
        <f>SUM(D63:D68)</f>
        <v>598.9999999999999</v>
      </c>
      <c r="E69" s="32">
        <f>SUM(E63:E68)</f>
        <v>21747.4</v>
      </c>
      <c r="F69" s="33">
        <f>SUM(F63:F68)</f>
        <v>1048944</v>
      </c>
      <c r="G69" s="33"/>
      <c r="H69" s="33">
        <f>SUM(H63:H68)</f>
        <v>247</v>
      </c>
      <c r="I69" s="33">
        <f>SUM(I63:I68)</f>
        <v>551130</v>
      </c>
      <c r="J69" s="33">
        <f>SUM(J63:J68)</f>
        <v>1</v>
      </c>
      <c r="K69" s="33">
        <f>SUM(K63:K68)</f>
        <v>31</v>
      </c>
    </row>
    <row r="72" spans="1:11" ht="16.5">
      <c r="A72" s="24" t="s">
        <v>69</v>
      </c>
      <c r="B72" s="6"/>
      <c r="C72" s="7"/>
      <c r="D72" s="6"/>
      <c r="E72" s="8"/>
      <c r="F72" s="9"/>
      <c r="G72" s="7"/>
      <c r="H72" s="6"/>
      <c r="I72" s="9"/>
      <c r="J72" s="6"/>
      <c r="K72" s="6"/>
    </row>
    <row r="73" spans="4:11" ht="12.75">
      <c r="D73" s="10" t="s">
        <v>1</v>
      </c>
      <c r="E73" s="11" t="s">
        <v>2</v>
      </c>
      <c r="F73" s="9" t="s">
        <v>3</v>
      </c>
      <c r="H73" s="6" t="s">
        <v>4</v>
      </c>
      <c r="I73" s="9" t="s">
        <v>5</v>
      </c>
      <c r="J73" s="71" t="s">
        <v>6</v>
      </c>
      <c r="K73" s="71"/>
    </row>
    <row r="74" spans="1:11" ht="12.75">
      <c r="A74" s="12" t="s">
        <v>7</v>
      </c>
      <c r="B74" s="13" t="s">
        <v>8</v>
      </c>
      <c r="C74" s="12" t="s">
        <v>9</v>
      </c>
      <c r="D74" s="14" t="s">
        <v>10</v>
      </c>
      <c r="E74" s="15" t="s">
        <v>10</v>
      </c>
      <c r="F74" s="16" t="s">
        <v>11</v>
      </c>
      <c r="G74" s="12" t="s">
        <v>12</v>
      </c>
      <c r="H74" s="13" t="s">
        <v>13</v>
      </c>
      <c r="I74" s="16" t="s">
        <v>14</v>
      </c>
      <c r="J74" s="13" t="s">
        <v>15</v>
      </c>
      <c r="K74" s="13" t="s">
        <v>16</v>
      </c>
    </row>
    <row r="75" spans="1:11" s="7" customFormat="1" ht="12.75">
      <c r="A75" s="62" t="s">
        <v>73</v>
      </c>
      <c r="B75" s="39" t="s">
        <v>70</v>
      </c>
      <c r="C75" s="62" t="s">
        <v>71</v>
      </c>
      <c r="D75" s="63">
        <v>10</v>
      </c>
      <c r="E75" s="58">
        <v>999</v>
      </c>
      <c r="F75" s="38">
        <v>0</v>
      </c>
      <c r="G75" s="34" t="s">
        <v>17</v>
      </c>
      <c r="H75" s="39">
        <v>3</v>
      </c>
      <c r="I75" s="40">
        <v>4529</v>
      </c>
      <c r="J75" s="39">
        <v>0</v>
      </c>
      <c r="K75" s="39">
        <v>0</v>
      </c>
    </row>
    <row r="76" spans="1:11" ht="12.75">
      <c r="A76" s="64" t="s">
        <v>64</v>
      </c>
      <c r="B76" s="46">
        <v>65131301</v>
      </c>
      <c r="C76" s="65" t="s">
        <v>84</v>
      </c>
      <c r="D76" s="54">
        <v>67.7</v>
      </c>
      <c r="E76" s="55">
        <v>2961.6</v>
      </c>
      <c r="F76" s="45">
        <v>488687</v>
      </c>
      <c r="G76" s="25" t="s">
        <v>19</v>
      </c>
      <c r="H76" s="46">
        <v>98</v>
      </c>
      <c r="I76" s="47">
        <v>214228</v>
      </c>
      <c r="J76" s="46">
        <v>0</v>
      </c>
      <c r="K76" s="46">
        <v>5</v>
      </c>
    </row>
    <row r="77" spans="1:11" ht="12.75">
      <c r="A77" s="29" t="s">
        <v>72</v>
      </c>
      <c r="B77" s="33">
        <v>2</v>
      </c>
      <c r="C77" s="30"/>
      <c r="D77" s="31">
        <f>SUM(D75:D76)</f>
        <v>77.7</v>
      </c>
      <c r="E77" s="32">
        <f>SUM(E75:E76)</f>
        <v>3960.6</v>
      </c>
      <c r="F77" s="33">
        <f>SUM(F75:F76)</f>
        <v>488687</v>
      </c>
      <c r="G77" s="50"/>
      <c r="H77" s="33">
        <f>SUM(H75:H76)</f>
        <v>101</v>
      </c>
      <c r="I77" s="33">
        <f>SUM(I75:I76)</f>
        <v>218757</v>
      </c>
      <c r="J77" s="33">
        <f>SUM(J75:J76)</f>
        <v>0</v>
      </c>
      <c r="K77" s="33">
        <f>SUM(K75:K76)</f>
        <v>5</v>
      </c>
    </row>
    <row r="78" spans="1:11" s="7" customFormat="1" ht="12.75">
      <c r="A78" s="1"/>
      <c r="B78" s="2"/>
      <c r="C78" s="1"/>
      <c r="D78" s="2"/>
      <c r="E78" s="4"/>
      <c r="F78" s="5"/>
      <c r="G78" s="1"/>
      <c r="H78" s="2"/>
      <c r="I78" s="5"/>
      <c r="J78" s="2"/>
      <c r="K78" s="2"/>
    </row>
  </sheetData>
  <sheetProtection/>
  <mergeCells count="9">
    <mergeCell ref="J19:K19"/>
    <mergeCell ref="J61:K61"/>
    <mergeCell ref="A1:K1"/>
    <mergeCell ref="J4:K4"/>
    <mergeCell ref="J73:K73"/>
    <mergeCell ref="J38:K38"/>
    <mergeCell ref="J54:K54"/>
    <mergeCell ref="J27:K27"/>
    <mergeCell ref="J11:K11"/>
  </mergeCells>
  <printOptions horizontalCentered="1"/>
  <pageMargins left="0.25" right="0.25" top="0.5" bottom="0.25" header="0.5" footer="0.25"/>
  <pageSetup horizontalDpi="600" verticalDpi="600" orientation="landscape" paperSize="5" scale="92" r:id="rId1"/>
  <headerFooter alignWithMargins="0">
    <oddFooter>&amp;RPage &amp;P of &amp;N</oddFoot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2016-06-28T19:17:36Z</dcterms:created>
  <dcterms:modified xsi:type="dcterms:W3CDTF">2023-05-23T14:20:31Z</dcterms:modified>
  <cp:category/>
  <cp:version/>
  <cp:contentType/>
  <cp:contentStatus/>
</cp:coreProperties>
</file>