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635" activeTab="0"/>
  </bookViews>
  <sheets>
    <sheet name="2019 Bituminous Underground" sheetId="1" r:id="rId1"/>
  </sheets>
  <definedNames>
    <definedName name="_xlnm.Print_Area" localSheetId="0">'2019 Bituminous Underground'!$A$1:$K$83</definedName>
  </definedNames>
  <calcPr fullCalcOnLoad="1"/>
</workbook>
</file>

<file path=xl/sharedStrings.xml><?xml version="1.0" encoding="utf-8"?>
<sst xmlns="http://schemas.openxmlformats.org/spreadsheetml/2006/main" count="272" uniqueCount="101">
  <si>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</si>
  <si>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</si>
  <si>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</si>
  <si>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</si>
  <si>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</si>
  <si>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</si>
  <si>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</si>
  <si>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</si>
  <si>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</si>
  <si>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</si>
  <si>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</si>
  <si>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</si>
  <si>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</si>
  <si>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</si>
  <si>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</si>
  <si>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</si>
  <si>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</si>
  <si>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</si>
  <si>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</si>
  <si>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</si>
  <si>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</si>
  <si>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03991301</t>
  </si>
  <si>
    <t>Logansport Mine</t>
  </si>
  <si>
    <t>03871303</t>
  </si>
  <si>
    <t>Darmac 2 Mine</t>
  </si>
  <si>
    <t>Armstrong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</si>
  <si>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</si>
  <si>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</si>
  <si>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</si>
  <si>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</si>
  <si>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</si>
  <si>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</si>
  <si>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</si>
  <si>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</si>
  <si>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30831303</t>
  </si>
  <si>
    <t>Cumberland Mine</t>
  </si>
  <si>
    <t>Greene County Total</t>
  </si>
  <si>
    <t>Indiana County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</si>
  <si>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</si>
  <si>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</si>
  <si>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</si>
  <si>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</si>
  <si>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</si>
  <si>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</si>
  <si>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</si>
  <si>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</si>
  <si>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</si>
  <si>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</si>
  <si>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Clearfield County</t>
  </si>
  <si>
    <t>Clearfield County Total</t>
  </si>
  <si>
    <t>Penfield Mine</t>
  </si>
  <si>
    <t>Lower Freeport</t>
  </si>
  <si>
    <t>Lowry Deep Mine</t>
  </si>
  <si>
    <t>Kimberly Run Mine</t>
  </si>
  <si>
    <t>Harmony Mine</t>
  </si>
  <si>
    <t>Knob Creek Mine</t>
  </si>
  <si>
    <t>03071301</t>
  </si>
  <si>
    <t>Long Run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</si>
  <si>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</si>
  <si>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</si>
  <si>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</si>
  <si>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</si>
  <si>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</si>
  <si>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</si>
  <si>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</si>
  <si>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32041301</t>
  </si>
  <si>
    <t>Brush Valley Mine</t>
  </si>
  <si>
    <t>33071301</t>
  </si>
  <si>
    <t>Kocjancic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</si>
  <si>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</si>
  <si>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</si>
  <si>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</si>
  <si>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</si>
  <si>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</si>
  <si>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</si>
  <si>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</si>
  <si>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</si>
  <si>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</si>
  <si>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</si>
  <si>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</si>
  <si>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</si>
  <si>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</si>
  <si>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</si>
  <si>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</si>
  <si>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</si>
  <si>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56111303</t>
  </si>
  <si>
    <t>Maple Springs Mine</t>
  </si>
  <si>
    <t>30121301</t>
  </si>
  <si>
    <t>Harvey Mine</t>
  </si>
  <si>
    <t>Wilson Creek Energy LLC</t>
  </si>
  <si>
    <t>Acosta Deep Mine</t>
  </si>
  <si>
    <t>Barbara No 1 &amp; No 2 Mines</t>
  </si>
  <si>
    <t>Cresson Mine</t>
  </si>
  <si>
    <t>Cumberland Contura LLC</t>
  </si>
  <si>
    <t>56071301</t>
  </si>
  <si>
    <t>Horning Deep Mine</t>
  </si>
  <si>
    <t>2019 BITUMINOUS UNDERGROUND MINES REPORTING PRODUCTION - LISTED BY COUNTY</t>
  </si>
  <si>
    <t>Bedrock Mines LP</t>
  </si>
  <si>
    <t>03031301</t>
  </si>
  <si>
    <t>Keystone East Mine</t>
  </si>
  <si>
    <t>Rustic Ridge #1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</si>
</sst>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42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vertical="top"/>
    </xf>
    <xf numFmtId="3" fontId="6" fillId="0" borderId="15" xfId="42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165" fontId="6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6" fillId="0" borderId="16" xfId="42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90" zoomScaleNormal="90" zoomScaleSheetLayoutView="75" zoomScalePageLayoutView="0" workbookViewId="0" topLeftCell="A1">
      <selection activeCell="A86" sqref="A86"/>
    </sheetView>
  </sheetViews>
  <sheetFormatPr defaultColWidth="9.140625" defaultRowHeight="12.75"/>
  <cols>
    <col min="1" max="1" width="35.8515625" style="1" bestFit="1" customWidth="1"/>
    <col min="2" max="2" width="11.140625" style="2" customWidth="1"/>
    <col min="3" max="3" width="24.710937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710937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8">
      <c r="A1" s="86" t="s">
        <v>96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85" t="s">
        <v>6</v>
      </c>
      <c r="K4" s="85"/>
    </row>
    <row r="5" spans="1:11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</row>
    <row r="6" spans="1:11" ht="12.75">
      <c r="A6" s="1" t="s">
        <v>97</v>
      </c>
      <c r="B6" s="25" t="s">
        <v>98</v>
      </c>
      <c r="C6" s="1" t="s">
        <v>99</v>
      </c>
      <c r="D6" s="26">
        <v>32.6</v>
      </c>
      <c r="E6" s="27">
        <v>768</v>
      </c>
      <c r="F6" s="5">
        <v>0</v>
      </c>
      <c r="G6" s="1" t="s">
        <v>17</v>
      </c>
      <c r="H6" s="2">
        <v>3</v>
      </c>
      <c r="I6" s="5">
        <v>5815</v>
      </c>
      <c r="J6" s="2">
        <v>0</v>
      </c>
      <c r="K6" s="2">
        <v>0</v>
      </c>
    </row>
    <row r="7" spans="1:11" ht="12.75">
      <c r="A7" s="28" t="s">
        <v>20</v>
      </c>
      <c r="B7" s="29" t="s">
        <v>23</v>
      </c>
      <c r="C7" s="28" t="s">
        <v>24</v>
      </c>
      <c r="D7" s="30">
        <v>1</v>
      </c>
      <c r="E7" s="30">
        <v>1230.3</v>
      </c>
      <c r="F7" s="31">
        <v>148366</v>
      </c>
      <c r="G7" s="28" t="s">
        <v>17</v>
      </c>
      <c r="H7" s="32">
        <v>20</v>
      </c>
      <c r="I7" s="33">
        <v>49615</v>
      </c>
      <c r="J7" s="32">
        <v>0</v>
      </c>
      <c r="K7" s="32">
        <v>2</v>
      </c>
    </row>
    <row r="8" spans="1:11" ht="12.75">
      <c r="A8" s="28" t="s">
        <v>20</v>
      </c>
      <c r="B8" s="29" t="s">
        <v>60</v>
      </c>
      <c r="C8" s="28" t="s">
        <v>61</v>
      </c>
      <c r="D8" s="30">
        <v>68</v>
      </c>
      <c r="E8" s="30">
        <v>2331</v>
      </c>
      <c r="F8" s="31">
        <v>107242</v>
      </c>
      <c r="G8" s="28" t="s">
        <v>17</v>
      </c>
      <c r="H8" s="33">
        <v>24</v>
      </c>
      <c r="I8" s="33">
        <v>51438</v>
      </c>
      <c r="J8" s="33">
        <v>0</v>
      </c>
      <c r="K8" s="33">
        <v>2</v>
      </c>
    </row>
    <row r="9" spans="1:11" ht="12.75">
      <c r="A9" s="28" t="s">
        <v>20</v>
      </c>
      <c r="B9" s="29" t="s">
        <v>21</v>
      </c>
      <c r="C9" s="28" t="s">
        <v>22</v>
      </c>
      <c r="D9" s="30">
        <v>71.4</v>
      </c>
      <c r="E9" s="30">
        <v>7493.2</v>
      </c>
      <c r="F9" s="31">
        <v>701</v>
      </c>
      <c r="G9" s="28" t="s">
        <v>19</v>
      </c>
      <c r="H9" s="32">
        <v>4</v>
      </c>
      <c r="I9" s="33">
        <v>3020</v>
      </c>
      <c r="J9" s="32">
        <v>0</v>
      </c>
      <c r="K9" s="32">
        <v>0</v>
      </c>
    </row>
    <row r="10" spans="1:11" ht="12.75">
      <c r="A10" s="28" t="s">
        <v>20</v>
      </c>
      <c r="B10" s="29" t="s">
        <v>56</v>
      </c>
      <c r="C10" s="28" t="s">
        <v>57</v>
      </c>
      <c r="D10" s="30">
        <v>84.2</v>
      </c>
      <c r="E10" s="30">
        <v>3730.6</v>
      </c>
      <c r="F10" s="31">
        <v>859</v>
      </c>
      <c r="G10" s="28" t="s">
        <v>19</v>
      </c>
      <c r="H10" s="32">
        <v>1</v>
      </c>
      <c r="I10" s="33">
        <v>30</v>
      </c>
      <c r="J10" s="32">
        <v>0</v>
      </c>
      <c r="K10" s="32">
        <v>0</v>
      </c>
    </row>
    <row r="11" spans="1:11" ht="12.75">
      <c r="A11" s="34" t="s">
        <v>25</v>
      </c>
      <c r="B11" s="35">
        <v>5</v>
      </c>
      <c r="C11" s="35"/>
      <c r="D11" s="36">
        <f>SUM(D6:D10)</f>
        <v>257.2</v>
      </c>
      <c r="E11" s="37">
        <f>SUM(E6:E10)</f>
        <v>15553.1</v>
      </c>
      <c r="F11" s="38">
        <f>SUM(F6:F10)</f>
        <v>257168</v>
      </c>
      <c r="G11" s="38"/>
      <c r="H11" s="38">
        <f>SUM(H6:H10)</f>
        <v>52</v>
      </c>
      <c r="I11" s="38">
        <f>SUM(I6:I10)</f>
        <v>109918</v>
      </c>
      <c r="J11" s="38">
        <f>SUM(J6:J10)</f>
        <v>0</v>
      </c>
      <c r="K11" s="38">
        <f>SUM(K6:K10)</f>
        <v>4</v>
      </c>
    </row>
    <row r="13" spans="1:11" s="7" customFormat="1" ht="12.75">
      <c r="A13" s="1"/>
      <c r="B13" s="2"/>
      <c r="C13" s="1"/>
      <c r="D13" s="2"/>
      <c r="E13" s="4"/>
      <c r="F13" s="5"/>
      <c r="G13" s="1"/>
      <c r="H13" s="2"/>
      <c r="I13" s="5"/>
      <c r="J13" s="2"/>
      <c r="K13" s="2"/>
    </row>
    <row r="14" spans="1:11" ht="16.5">
      <c r="A14" s="24" t="s">
        <v>26</v>
      </c>
      <c r="B14" s="6"/>
      <c r="C14" s="7"/>
      <c r="D14" s="6"/>
      <c r="E14" s="8"/>
      <c r="F14" s="9"/>
      <c r="G14" s="7"/>
      <c r="H14" s="6"/>
      <c r="I14" s="9"/>
      <c r="J14" s="6"/>
      <c r="K14" s="6"/>
    </row>
    <row r="15" spans="4:11" ht="17.25" customHeight="1">
      <c r="D15" s="10" t="s">
        <v>1</v>
      </c>
      <c r="E15" s="11" t="s">
        <v>2</v>
      </c>
      <c r="F15" s="9" t="s">
        <v>3</v>
      </c>
      <c r="H15" s="6" t="s">
        <v>4</v>
      </c>
      <c r="I15" s="9" t="s">
        <v>5</v>
      </c>
      <c r="J15" s="85" t="s">
        <v>6</v>
      </c>
      <c r="K15" s="85"/>
    </row>
    <row r="16" spans="1:11" s="7" customFormat="1" ht="12.75">
      <c r="A16" s="12" t="s">
        <v>7</v>
      </c>
      <c r="B16" s="13" t="s">
        <v>8</v>
      </c>
      <c r="C16" s="12" t="s">
        <v>9</v>
      </c>
      <c r="D16" s="14" t="s">
        <v>10</v>
      </c>
      <c r="E16" s="15" t="s">
        <v>10</v>
      </c>
      <c r="F16" s="16" t="s">
        <v>11</v>
      </c>
      <c r="G16" s="12" t="s">
        <v>12</v>
      </c>
      <c r="H16" s="13" t="s">
        <v>13</v>
      </c>
      <c r="I16" s="17" t="s">
        <v>14</v>
      </c>
      <c r="J16" s="13" t="s">
        <v>15</v>
      </c>
      <c r="K16" s="13" t="s">
        <v>16</v>
      </c>
    </row>
    <row r="17" spans="1:11" ht="12.75">
      <c r="A17" s="39" t="s">
        <v>20</v>
      </c>
      <c r="B17" s="40">
        <v>11031301</v>
      </c>
      <c r="C17" s="39" t="s">
        <v>47</v>
      </c>
      <c r="D17" s="41">
        <v>67.3</v>
      </c>
      <c r="E17" s="42">
        <v>3502</v>
      </c>
      <c r="F17" s="43">
        <v>530115</v>
      </c>
      <c r="G17" s="39" t="s">
        <v>17</v>
      </c>
      <c r="H17" s="44">
        <v>64</v>
      </c>
      <c r="I17" s="45">
        <v>166828</v>
      </c>
      <c r="J17" s="44">
        <v>0</v>
      </c>
      <c r="K17" s="44">
        <v>5</v>
      </c>
    </row>
    <row r="18" spans="1:11" ht="12.75">
      <c r="A18" s="46" t="s">
        <v>20</v>
      </c>
      <c r="B18" s="47">
        <v>11051301</v>
      </c>
      <c r="C18" s="48" t="s">
        <v>92</v>
      </c>
      <c r="D18" s="49">
        <v>73.9</v>
      </c>
      <c r="E18" s="50">
        <v>4733.4</v>
      </c>
      <c r="F18" s="51">
        <v>157277</v>
      </c>
      <c r="G18" s="48" t="s">
        <v>17</v>
      </c>
      <c r="H18" s="52">
        <v>33</v>
      </c>
      <c r="I18" s="53">
        <v>82921</v>
      </c>
      <c r="J18" s="52">
        <v>0</v>
      </c>
      <c r="K18" s="52">
        <v>0</v>
      </c>
    </row>
    <row r="19" spans="1:11" ht="12.75">
      <c r="A19" s="34" t="s">
        <v>28</v>
      </c>
      <c r="B19" s="35">
        <v>2</v>
      </c>
      <c r="C19" s="54"/>
      <c r="D19" s="55">
        <f>SUM(D17:D18)</f>
        <v>141.2</v>
      </c>
      <c r="E19" s="55">
        <f>SUM(E17:E18)</f>
        <v>8235.4</v>
      </c>
      <c r="F19" s="38">
        <f>SUM(F17:F18)</f>
        <v>687392</v>
      </c>
      <c r="G19" s="56"/>
      <c r="H19" s="38">
        <f>SUM(H17:H18)</f>
        <v>97</v>
      </c>
      <c r="I19" s="38">
        <f>SUM(I17:I18)</f>
        <v>249749</v>
      </c>
      <c r="J19" s="38">
        <f>SUM(J17:J18)</f>
        <v>0</v>
      </c>
      <c r="K19" s="38">
        <f>SUM(K17:K18)</f>
        <v>5</v>
      </c>
    </row>
    <row r="20" spans="6:9" ht="12.75">
      <c r="F20" s="18"/>
      <c r="H20" s="19"/>
      <c r="I20" s="18"/>
    </row>
    <row r="21" spans="1:11" s="20" customFormat="1" ht="12.75">
      <c r="A21" s="1"/>
      <c r="B21" s="2"/>
      <c r="C21" s="1"/>
      <c r="D21" s="2"/>
      <c r="E21" s="4"/>
      <c r="F21" s="18"/>
      <c r="G21" s="1"/>
      <c r="H21" s="19"/>
      <c r="I21" s="18"/>
      <c r="J21" s="2"/>
      <c r="K21" s="2"/>
    </row>
    <row r="22" spans="1:11" ht="16.5">
      <c r="A22" s="24" t="s">
        <v>48</v>
      </c>
      <c r="B22" s="6"/>
      <c r="C22" s="7"/>
      <c r="D22" s="6"/>
      <c r="E22" s="8"/>
      <c r="F22" s="9"/>
      <c r="G22" s="7"/>
      <c r="H22" s="6"/>
      <c r="I22" s="9"/>
      <c r="J22" s="6"/>
      <c r="K22" s="6"/>
    </row>
    <row r="23" spans="4:11" ht="17.25" customHeight="1">
      <c r="D23" s="10" t="s">
        <v>1</v>
      </c>
      <c r="E23" s="11" t="s">
        <v>2</v>
      </c>
      <c r="F23" s="9" t="s">
        <v>3</v>
      </c>
      <c r="H23" s="6" t="s">
        <v>4</v>
      </c>
      <c r="I23" s="9" t="s">
        <v>5</v>
      </c>
      <c r="J23" s="85" t="s">
        <v>6</v>
      </c>
      <c r="K23" s="85"/>
    </row>
    <row r="24" spans="1:11" s="7" customFormat="1" ht="12.75">
      <c r="A24" s="12" t="s">
        <v>7</v>
      </c>
      <c r="B24" s="13" t="s">
        <v>8</v>
      </c>
      <c r="C24" s="12" t="s">
        <v>9</v>
      </c>
      <c r="D24" s="14" t="s">
        <v>10</v>
      </c>
      <c r="E24" s="15" t="s">
        <v>10</v>
      </c>
      <c r="F24" s="16" t="s">
        <v>11</v>
      </c>
      <c r="G24" s="12" t="s">
        <v>12</v>
      </c>
      <c r="H24" s="13" t="s">
        <v>13</v>
      </c>
      <c r="I24" s="17" t="s">
        <v>14</v>
      </c>
      <c r="J24" s="13" t="s">
        <v>15</v>
      </c>
      <c r="K24" s="13" t="s">
        <v>16</v>
      </c>
    </row>
    <row r="25" spans="1:11" s="7" customFormat="1" ht="12.75">
      <c r="A25" s="28" t="s">
        <v>20</v>
      </c>
      <c r="B25" s="57">
        <v>17041301</v>
      </c>
      <c r="C25" s="28" t="s">
        <v>50</v>
      </c>
      <c r="D25" s="58">
        <v>56.4</v>
      </c>
      <c r="E25" s="30">
        <v>3776</v>
      </c>
      <c r="F25" s="31">
        <v>46638</v>
      </c>
      <c r="G25" s="28" t="s">
        <v>19</v>
      </c>
      <c r="H25" s="32">
        <v>10</v>
      </c>
      <c r="I25" s="33">
        <v>14921</v>
      </c>
      <c r="J25" s="32">
        <v>0</v>
      </c>
      <c r="K25" s="32">
        <v>1</v>
      </c>
    </row>
    <row r="26" spans="1:11" ht="12.75">
      <c r="A26" s="59" t="s">
        <v>20</v>
      </c>
      <c r="B26" s="60">
        <v>17071301</v>
      </c>
      <c r="C26" s="59" t="s">
        <v>54</v>
      </c>
      <c r="D26" s="61">
        <v>53.4</v>
      </c>
      <c r="E26" s="62">
        <v>3645</v>
      </c>
      <c r="F26" s="63">
        <v>243286</v>
      </c>
      <c r="G26" s="59" t="s">
        <v>27</v>
      </c>
      <c r="H26" s="60">
        <v>31</v>
      </c>
      <c r="I26" s="63">
        <v>74998</v>
      </c>
      <c r="J26" s="60">
        <v>0</v>
      </c>
      <c r="K26" s="60">
        <v>3</v>
      </c>
    </row>
    <row r="27" spans="1:11" ht="12.75">
      <c r="A27" s="34" t="s">
        <v>49</v>
      </c>
      <c r="B27" s="35">
        <v>2</v>
      </c>
      <c r="C27" s="54"/>
      <c r="D27" s="55">
        <f>SUM(D25:D26)</f>
        <v>109.8</v>
      </c>
      <c r="E27" s="55">
        <f>SUM(E25:E26)</f>
        <v>7421</v>
      </c>
      <c r="F27" s="64">
        <f>SUM(F25:F26)</f>
        <v>289924</v>
      </c>
      <c r="G27" s="64"/>
      <c r="H27" s="64">
        <f>SUM(H25:H26)</f>
        <v>41</v>
      </c>
      <c r="I27" s="64">
        <f>SUM(I25:I26)</f>
        <v>89919</v>
      </c>
      <c r="J27" s="64">
        <f>SUM(J25:J26)</f>
        <v>0</v>
      </c>
      <c r="K27" s="64">
        <f>SUM(K25:K26)</f>
        <v>4</v>
      </c>
    </row>
    <row r="28" spans="1:11" ht="12.75">
      <c r="A28" s="3"/>
      <c r="B28" s="6"/>
      <c r="C28" s="22"/>
      <c r="D28" s="11"/>
      <c r="E28" s="8"/>
      <c r="F28" s="9"/>
      <c r="G28" s="7"/>
      <c r="H28" s="9"/>
      <c r="I28" s="9"/>
      <c r="J28" s="9"/>
      <c r="K28" s="9"/>
    </row>
    <row r="29" spans="1:11" s="20" customFormat="1" ht="12.75">
      <c r="A29" s="1"/>
      <c r="B29" s="2"/>
      <c r="C29" s="1"/>
      <c r="D29" s="2"/>
      <c r="E29" s="4"/>
      <c r="F29" s="5"/>
      <c r="G29" s="1"/>
      <c r="H29" s="2"/>
      <c r="I29" s="5"/>
      <c r="J29" s="2"/>
      <c r="K29" s="2"/>
    </row>
    <row r="30" spans="1:11" s="20" customFormat="1" ht="16.5">
      <c r="A30" s="24" t="s">
        <v>29</v>
      </c>
      <c r="B30" s="6"/>
      <c r="C30" s="7"/>
      <c r="D30" s="6"/>
      <c r="E30" s="8"/>
      <c r="F30" s="9"/>
      <c r="G30" s="7"/>
      <c r="H30" s="6"/>
      <c r="I30" s="9"/>
      <c r="J30" s="6"/>
      <c r="K30" s="6"/>
    </row>
    <row r="31" spans="4:11" ht="17.25" customHeight="1">
      <c r="D31" s="10" t="s">
        <v>1</v>
      </c>
      <c r="E31" s="11" t="s">
        <v>2</v>
      </c>
      <c r="F31" s="9" t="s">
        <v>3</v>
      </c>
      <c r="H31" s="6" t="s">
        <v>4</v>
      </c>
      <c r="I31" s="21" t="s">
        <v>5</v>
      </c>
      <c r="J31" s="85" t="s">
        <v>6</v>
      </c>
      <c r="K31" s="85"/>
    </row>
    <row r="32" spans="1:11" s="7" customFormat="1" ht="12.75">
      <c r="A32" s="12" t="s">
        <v>7</v>
      </c>
      <c r="B32" s="13" t="s">
        <v>8</v>
      </c>
      <c r="C32" s="12" t="s">
        <v>9</v>
      </c>
      <c r="D32" s="14" t="s">
        <v>10</v>
      </c>
      <c r="E32" s="15" t="s">
        <v>10</v>
      </c>
      <c r="F32" s="16" t="s">
        <v>11</v>
      </c>
      <c r="G32" s="12" t="s">
        <v>12</v>
      </c>
      <c r="H32" s="13" t="s">
        <v>13</v>
      </c>
      <c r="I32" s="17" t="s">
        <v>14</v>
      </c>
      <c r="J32" s="13" t="s">
        <v>15</v>
      </c>
      <c r="K32" s="13" t="s">
        <v>16</v>
      </c>
    </row>
    <row r="33" spans="1:11" ht="12.75">
      <c r="A33" s="28" t="s">
        <v>62</v>
      </c>
      <c r="B33" s="57" t="s">
        <v>30</v>
      </c>
      <c r="C33" s="28" t="s">
        <v>31</v>
      </c>
      <c r="D33" s="57">
        <v>625.2</v>
      </c>
      <c r="E33" s="30">
        <v>26619.9</v>
      </c>
      <c r="F33" s="31">
        <v>12218072</v>
      </c>
      <c r="G33" s="28" t="s">
        <v>18</v>
      </c>
      <c r="H33" s="33">
        <v>684</v>
      </c>
      <c r="I33" s="33">
        <v>1608497</v>
      </c>
      <c r="J33" s="32">
        <v>0</v>
      </c>
      <c r="K33" s="32">
        <v>17</v>
      </c>
    </row>
    <row r="34" spans="1:11" s="7" customFormat="1" ht="12.75">
      <c r="A34" s="28" t="s">
        <v>62</v>
      </c>
      <c r="B34" s="57" t="s">
        <v>32</v>
      </c>
      <c r="C34" s="28" t="s">
        <v>33</v>
      </c>
      <c r="D34" s="30">
        <v>18245</v>
      </c>
      <c r="E34" s="65">
        <v>17158.9</v>
      </c>
      <c r="F34" s="31">
        <v>10043384</v>
      </c>
      <c r="G34" s="28" t="s">
        <v>18</v>
      </c>
      <c r="H34" s="32">
        <v>643</v>
      </c>
      <c r="I34" s="33">
        <v>1571527</v>
      </c>
      <c r="J34" s="32">
        <v>1</v>
      </c>
      <c r="K34" s="32">
        <v>12</v>
      </c>
    </row>
    <row r="35" spans="1:11" ht="12.75">
      <c r="A35" s="28" t="s">
        <v>62</v>
      </c>
      <c r="B35" s="57" t="s">
        <v>87</v>
      </c>
      <c r="C35" s="28" t="s">
        <v>88</v>
      </c>
      <c r="D35" s="30">
        <v>162.4</v>
      </c>
      <c r="E35" s="65">
        <v>3068</v>
      </c>
      <c r="F35" s="31">
        <v>5023781</v>
      </c>
      <c r="G35" s="28" t="s">
        <v>18</v>
      </c>
      <c r="H35" s="32">
        <v>266</v>
      </c>
      <c r="I35" s="33">
        <v>661878</v>
      </c>
      <c r="J35" s="32">
        <v>0</v>
      </c>
      <c r="K35" s="32">
        <v>8</v>
      </c>
    </row>
    <row r="36" spans="1:11" ht="12.75">
      <c r="A36" s="28" t="s">
        <v>93</v>
      </c>
      <c r="B36" s="57" t="s">
        <v>34</v>
      </c>
      <c r="C36" s="28" t="s">
        <v>35</v>
      </c>
      <c r="D36" s="30">
        <v>212.8</v>
      </c>
      <c r="E36" s="65">
        <v>22532</v>
      </c>
      <c r="F36" s="31">
        <v>6595204</v>
      </c>
      <c r="G36" s="28" t="s">
        <v>18</v>
      </c>
      <c r="H36" s="32">
        <v>710</v>
      </c>
      <c r="I36" s="33">
        <v>1517179</v>
      </c>
      <c r="J36" s="32">
        <v>0</v>
      </c>
      <c r="K36" s="32">
        <v>39</v>
      </c>
    </row>
    <row r="37" spans="1:11" ht="12.75">
      <c r="A37" s="34" t="s">
        <v>36</v>
      </c>
      <c r="B37" s="35">
        <v>4</v>
      </c>
      <c r="C37" s="35"/>
      <c r="D37" s="37">
        <f>SUM(D33:D36)</f>
        <v>19245.4</v>
      </c>
      <c r="E37" s="37">
        <f>SUM(E33:E36)</f>
        <v>69378.8</v>
      </c>
      <c r="F37" s="38">
        <f>SUM(F33:F36)</f>
        <v>33880441</v>
      </c>
      <c r="G37" s="56"/>
      <c r="H37" s="38">
        <f>SUM(H33:H36)</f>
        <v>2303</v>
      </c>
      <c r="I37" s="38">
        <f>SUM(I33:I36)</f>
        <v>5359081</v>
      </c>
      <c r="J37" s="38">
        <f>SUM(J33:J36)</f>
        <v>1</v>
      </c>
      <c r="K37" s="38">
        <f>SUM(K33:K36)</f>
        <v>76</v>
      </c>
    </row>
    <row r="38" ht="12.75">
      <c r="H38" s="5"/>
    </row>
    <row r="39" spans="1:11" s="7" customFormat="1" ht="12.75">
      <c r="A39" s="1"/>
      <c r="B39" s="2"/>
      <c r="C39" s="1"/>
      <c r="D39" s="2"/>
      <c r="E39" s="4"/>
      <c r="F39" s="5"/>
      <c r="G39" s="1"/>
      <c r="H39" s="2"/>
      <c r="I39" s="5"/>
      <c r="J39" s="2"/>
      <c r="K39" s="2"/>
    </row>
    <row r="40" spans="1:11" ht="16.5">
      <c r="A40" s="24" t="s">
        <v>37</v>
      </c>
      <c r="B40" s="6"/>
      <c r="C40" s="7"/>
      <c r="D40" s="6"/>
      <c r="E40" s="8"/>
      <c r="F40" s="9"/>
      <c r="G40" s="7"/>
      <c r="H40" s="6"/>
      <c r="I40" s="9"/>
      <c r="J40" s="6"/>
      <c r="K40" s="6"/>
    </row>
    <row r="41" spans="4:11" ht="17.25" customHeight="1">
      <c r="D41" s="10" t="s">
        <v>1</v>
      </c>
      <c r="E41" s="11" t="s">
        <v>2</v>
      </c>
      <c r="F41" s="9" t="s">
        <v>3</v>
      </c>
      <c r="H41" s="6" t="s">
        <v>4</v>
      </c>
      <c r="I41" s="21" t="s">
        <v>5</v>
      </c>
      <c r="J41" s="85" t="s">
        <v>6</v>
      </c>
      <c r="K41" s="85"/>
    </row>
    <row r="42" spans="1:11" s="7" customFormat="1" ht="12.75">
      <c r="A42" s="12" t="s">
        <v>7</v>
      </c>
      <c r="B42" s="13" t="s">
        <v>8</v>
      </c>
      <c r="C42" s="12" t="s">
        <v>9</v>
      </c>
      <c r="D42" s="14" t="s">
        <v>10</v>
      </c>
      <c r="E42" s="15" t="s">
        <v>10</v>
      </c>
      <c r="F42" s="16" t="s">
        <v>11</v>
      </c>
      <c r="G42" s="12" t="s">
        <v>12</v>
      </c>
      <c r="H42" s="13" t="s">
        <v>13</v>
      </c>
      <c r="I42" s="17" t="s">
        <v>14</v>
      </c>
      <c r="J42" s="13" t="s">
        <v>15</v>
      </c>
      <c r="K42" s="13" t="s">
        <v>16</v>
      </c>
    </row>
    <row r="43" spans="1:11" ht="12.75">
      <c r="A43" s="28" t="s">
        <v>20</v>
      </c>
      <c r="B43" s="57">
        <v>32971302</v>
      </c>
      <c r="C43" s="28" t="s">
        <v>64</v>
      </c>
      <c r="D43" s="58">
        <v>18</v>
      </c>
      <c r="E43" s="30">
        <v>2424.3</v>
      </c>
      <c r="F43" s="31">
        <v>318013</v>
      </c>
      <c r="G43" s="28" t="s">
        <v>17</v>
      </c>
      <c r="H43" s="32">
        <v>31</v>
      </c>
      <c r="I43" s="33">
        <v>79196</v>
      </c>
      <c r="J43" s="32">
        <v>0</v>
      </c>
      <c r="K43" s="32">
        <v>3</v>
      </c>
    </row>
    <row r="44" spans="1:11" ht="12.75">
      <c r="A44" s="28" t="s">
        <v>20</v>
      </c>
      <c r="B44" s="57">
        <v>32031301</v>
      </c>
      <c r="C44" s="28" t="s">
        <v>52</v>
      </c>
      <c r="D44" s="58">
        <v>16.9</v>
      </c>
      <c r="E44" s="30">
        <v>615.6</v>
      </c>
      <c r="F44" s="31">
        <v>75872</v>
      </c>
      <c r="G44" s="28" t="s">
        <v>19</v>
      </c>
      <c r="H44" s="32">
        <v>10</v>
      </c>
      <c r="I44" s="33">
        <v>24005</v>
      </c>
      <c r="J44" s="32">
        <v>0</v>
      </c>
      <c r="K44" s="32">
        <v>2</v>
      </c>
    </row>
    <row r="45" spans="1:11" ht="12.75">
      <c r="A45" s="28" t="s">
        <v>20</v>
      </c>
      <c r="B45" s="57" t="s">
        <v>65</v>
      </c>
      <c r="C45" s="28" t="s">
        <v>66</v>
      </c>
      <c r="D45" s="58">
        <v>133.2</v>
      </c>
      <c r="E45" s="30">
        <v>133.2</v>
      </c>
      <c r="F45" s="31">
        <v>742090</v>
      </c>
      <c r="G45" s="28" t="s">
        <v>19</v>
      </c>
      <c r="H45" s="32">
        <v>57</v>
      </c>
      <c r="I45" s="33">
        <v>158414</v>
      </c>
      <c r="J45" s="32">
        <v>0</v>
      </c>
      <c r="K45" s="32">
        <v>6</v>
      </c>
    </row>
    <row r="46" spans="1:11" s="7" customFormat="1" ht="12.75">
      <c r="A46" s="28" t="s">
        <v>20</v>
      </c>
      <c r="B46" s="32">
        <v>32051301</v>
      </c>
      <c r="C46" s="66" t="s">
        <v>58</v>
      </c>
      <c r="D46" s="30">
        <v>24.4</v>
      </c>
      <c r="E46" s="30">
        <v>1230.8</v>
      </c>
      <c r="F46" s="31">
        <v>321911</v>
      </c>
      <c r="G46" s="28" t="s">
        <v>19</v>
      </c>
      <c r="H46" s="32">
        <v>37</v>
      </c>
      <c r="I46" s="33">
        <v>90087</v>
      </c>
      <c r="J46" s="32">
        <v>0</v>
      </c>
      <c r="K46" s="32">
        <v>3</v>
      </c>
    </row>
    <row r="47" spans="1:11" s="7" customFormat="1" ht="12.75">
      <c r="A47" s="28" t="s">
        <v>20</v>
      </c>
      <c r="B47" s="57">
        <v>32061302</v>
      </c>
      <c r="C47" s="28" t="s">
        <v>55</v>
      </c>
      <c r="D47" s="58">
        <v>31.2</v>
      </c>
      <c r="E47" s="30">
        <v>1514</v>
      </c>
      <c r="F47" s="31">
        <v>88554</v>
      </c>
      <c r="G47" s="28" t="s">
        <v>27</v>
      </c>
      <c r="H47" s="32">
        <v>29</v>
      </c>
      <c r="I47" s="33">
        <v>69481</v>
      </c>
      <c r="J47" s="32">
        <v>0</v>
      </c>
      <c r="K47" s="32">
        <v>4</v>
      </c>
    </row>
    <row r="48" spans="1:11" s="7" customFormat="1" ht="12.75">
      <c r="A48" s="28" t="s">
        <v>20</v>
      </c>
      <c r="B48" s="57">
        <v>32061303</v>
      </c>
      <c r="C48" s="28" t="s">
        <v>63</v>
      </c>
      <c r="D48" s="58">
        <v>60</v>
      </c>
      <c r="E48" s="30">
        <v>4454</v>
      </c>
      <c r="F48" s="31">
        <v>238398</v>
      </c>
      <c r="G48" s="28" t="s">
        <v>19</v>
      </c>
      <c r="H48" s="32">
        <v>24</v>
      </c>
      <c r="I48" s="33">
        <v>57374</v>
      </c>
      <c r="J48" s="32">
        <v>0</v>
      </c>
      <c r="K48" s="32">
        <v>2</v>
      </c>
    </row>
    <row r="49" spans="1:11" ht="12.75">
      <c r="A49" s="28" t="s">
        <v>20</v>
      </c>
      <c r="B49" s="57" t="s">
        <v>72</v>
      </c>
      <c r="C49" s="28" t="s">
        <v>73</v>
      </c>
      <c r="D49" s="58">
        <v>39.4</v>
      </c>
      <c r="E49" s="30">
        <v>1202</v>
      </c>
      <c r="F49" s="31">
        <v>84726</v>
      </c>
      <c r="G49" s="28" t="s">
        <v>19</v>
      </c>
      <c r="H49" s="32">
        <v>11</v>
      </c>
      <c r="I49" s="33">
        <v>25481</v>
      </c>
      <c r="J49" s="32">
        <v>0</v>
      </c>
      <c r="K49" s="32">
        <v>1</v>
      </c>
    </row>
    <row r="50" spans="1:11" s="7" customFormat="1" ht="12.75">
      <c r="A50" s="28" t="s">
        <v>20</v>
      </c>
      <c r="B50" s="57">
        <v>32131303</v>
      </c>
      <c r="C50" s="28" t="s">
        <v>74</v>
      </c>
      <c r="D50" s="58"/>
      <c r="E50" s="30">
        <v>6642.1</v>
      </c>
      <c r="F50" s="31">
        <v>633775</v>
      </c>
      <c r="G50" s="28" t="s">
        <v>75</v>
      </c>
      <c r="H50" s="32">
        <v>55</v>
      </c>
      <c r="I50" s="33">
        <v>134790</v>
      </c>
      <c r="J50" s="32">
        <v>0</v>
      </c>
      <c r="K50" s="32">
        <v>4</v>
      </c>
    </row>
    <row r="51" spans="1:11" ht="12.75" customHeight="1">
      <c r="A51" s="28"/>
      <c r="B51" s="57"/>
      <c r="C51" s="28"/>
      <c r="D51" s="58"/>
      <c r="E51" s="30"/>
      <c r="F51" s="31"/>
      <c r="G51" s="28" t="s">
        <v>17</v>
      </c>
      <c r="H51" s="32"/>
      <c r="I51" s="33"/>
      <c r="J51" s="32"/>
      <c r="K51" s="32"/>
    </row>
    <row r="52" spans="1:11" ht="12.75" customHeight="1">
      <c r="A52" s="59"/>
      <c r="B52" s="60"/>
      <c r="C52" s="59"/>
      <c r="D52" s="61"/>
      <c r="E52" s="62"/>
      <c r="F52" s="67"/>
      <c r="G52" s="59" t="s">
        <v>27</v>
      </c>
      <c r="H52" s="68"/>
      <c r="I52" s="69"/>
      <c r="J52" s="68"/>
      <c r="K52" s="68"/>
    </row>
    <row r="53" spans="1:11" ht="12.75" customHeight="1">
      <c r="A53" s="34" t="s">
        <v>38</v>
      </c>
      <c r="B53" s="35">
        <v>8</v>
      </c>
      <c r="C53" s="35"/>
      <c r="D53" s="36">
        <f>SUM(D43:D52)</f>
        <v>323.09999999999997</v>
      </c>
      <c r="E53" s="37">
        <f>SUM(E43:E52)</f>
        <v>18216</v>
      </c>
      <c r="F53" s="38">
        <f>SUM(F43:F52)</f>
        <v>2503339</v>
      </c>
      <c r="G53" s="56"/>
      <c r="H53" s="38">
        <f>SUM(H43:H52)</f>
        <v>254</v>
      </c>
      <c r="I53" s="38">
        <f>SUM(I43:I52)</f>
        <v>638828</v>
      </c>
      <c r="J53" s="38">
        <f>SUM(J43:J52)</f>
        <v>0</v>
      </c>
      <c r="K53" s="38">
        <f>SUM(K43:K52)</f>
        <v>25</v>
      </c>
    </row>
    <row r="54" ht="12.75" customHeight="1"/>
    <row r="55" spans="1:11" s="7" customFormat="1" ht="12.75">
      <c r="A55" s="1"/>
      <c r="B55" s="2"/>
      <c r="C55" s="1"/>
      <c r="D55" s="2"/>
      <c r="E55" s="4"/>
      <c r="F55" s="5"/>
      <c r="G55" s="1"/>
      <c r="H55" s="2"/>
      <c r="I55" s="5"/>
      <c r="J55" s="2"/>
      <c r="K55" s="2"/>
    </row>
    <row r="56" spans="1:11" ht="16.5">
      <c r="A56" s="24" t="s">
        <v>39</v>
      </c>
      <c r="B56" s="6"/>
      <c r="C56" s="7"/>
      <c r="D56" s="6"/>
      <c r="E56" s="8"/>
      <c r="F56" s="9"/>
      <c r="G56" s="7"/>
      <c r="H56" s="6"/>
      <c r="I56" s="9"/>
      <c r="J56" s="6"/>
      <c r="K56" s="6"/>
    </row>
    <row r="57" spans="4:11" ht="17.25" customHeight="1">
      <c r="D57" s="10" t="s">
        <v>1</v>
      </c>
      <c r="E57" s="11" t="s">
        <v>2</v>
      </c>
      <c r="F57" s="9" t="s">
        <v>3</v>
      </c>
      <c r="H57" s="6" t="s">
        <v>4</v>
      </c>
      <c r="I57" s="21" t="s">
        <v>5</v>
      </c>
      <c r="J57" s="85" t="s">
        <v>6</v>
      </c>
      <c r="K57" s="85"/>
    </row>
    <row r="58" spans="1:11" s="7" customFormat="1" ht="12.75">
      <c r="A58" s="12" t="s">
        <v>7</v>
      </c>
      <c r="B58" s="13" t="s">
        <v>8</v>
      </c>
      <c r="C58" s="12" t="s">
        <v>9</v>
      </c>
      <c r="D58" s="14" t="s">
        <v>10</v>
      </c>
      <c r="E58" s="15" t="s">
        <v>10</v>
      </c>
      <c r="F58" s="16" t="s">
        <v>11</v>
      </c>
      <c r="G58" s="12" t="s">
        <v>12</v>
      </c>
      <c r="H58" s="13" t="s">
        <v>13</v>
      </c>
      <c r="I58" s="17" t="s">
        <v>14</v>
      </c>
      <c r="J58" s="13" t="s">
        <v>15</v>
      </c>
      <c r="K58" s="13" t="s">
        <v>16</v>
      </c>
    </row>
    <row r="59" spans="1:11" ht="12.75">
      <c r="A59" s="59" t="s">
        <v>20</v>
      </c>
      <c r="B59" s="60" t="s">
        <v>67</v>
      </c>
      <c r="C59" s="59" t="s">
        <v>68</v>
      </c>
      <c r="D59" s="60">
        <v>33.3</v>
      </c>
      <c r="E59" s="62">
        <v>1735</v>
      </c>
      <c r="F59" s="67">
        <v>203584</v>
      </c>
      <c r="G59" s="59" t="s">
        <v>19</v>
      </c>
      <c r="H59" s="68">
        <v>25</v>
      </c>
      <c r="I59" s="69">
        <v>58635</v>
      </c>
      <c r="J59" s="68">
        <v>0</v>
      </c>
      <c r="K59" s="68">
        <v>1</v>
      </c>
    </row>
    <row r="60" spans="1:11" s="7" customFormat="1" ht="12.75">
      <c r="A60" s="34" t="s">
        <v>40</v>
      </c>
      <c r="B60" s="35">
        <v>1</v>
      </c>
      <c r="C60" s="35"/>
      <c r="D60" s="36">
        <f>SUM(D59:D59)</f>
        <v>33.3</v>
      </c>
      <c r="E60" s="37">
        <f>SUM(E59:E59)</f>
        <v>1735</v>
      </c>
      <c r="F60" s="38">
        <f>SUM(F59:F59)</f>
        <v>203584</v>
      </c>
      <c r="G60" s="56"/>
      <c r="H60" s="38">
        <f>SUM(H59:H59)</f>
        <v>25</v>
      </c>
      <c r="I60" s="38">
        <f>SUM(I59:I59)</f>
        <v>58635</v>
      </c>
      <c r="J60" s="38">
        <f>SUM(J59:J59)</f>
        <v>0</v>
      </c>
      <c r="K60" s="38">
        <f>SUM(K59:K59)</f>
        <v>1</v>
      </c>
    </row>
    <row r="62" spans="1:11" s="7" customFormat="1" ht="12.75">
      <c r="A62" s="1"/>
      <c r="B62" s="2"/>
      <c r="C62" s="1"/>
      <c r="D62" s="2"/>
      <c r="E62" s="4"/>
      <c r="F62" s="5"/>
      <c r="G62" s="1"/>
      <c r="H62" s="2"/>
      <c r="I62" s="5"/>
      <c r="J62" s="2"/>
      <c r="K62" s="2"/>
    </row>
    <row r="63" spans="1:11" ht="16.5">
      <c r="A63" s="24" t="s">
        <v>41</v>
      </c>
      <c r="B63" s="6"/>
      <c r="C63" s="7"/>
      <c r="D63" s="6"/>
      <c r="E63" s="8"/>
      <c r="F63" s="9"/>
      <c r="G63" s="7"/>
      <c r="H63" s="6"/>
      <c r="I63" s="9"/>
      <c r="J63" s="6"/>
      <c r="K63" s="6"/>
    </row>
    <row r="64" spans="4:11" ht="17.25" customHeight="1">
      <c r="D64" s="10" t="s">
        <v>1</v>
      </c>
      <c r="E64" s="11" t="s">
        <v>2</v>
      </c>
      <c r="F64" s="9" t="s">
        <v>3</v>
      </c>
      <c r="H64" s="6" t="s">
        <v>4</v>
      </c>
      <c r="I64" s="9" t="s">
        <v>5</v>
      </c>
      <c r="J64" s="85" t="s">
        <v>6</v>
      </c>
      <c r="K64" s="85"/>
    </row>
    <row r="65" spans="1:11" s="7" customFormat="1" ht="12.75">
      <c r="A65" s="12" t="s">
        <v>7</v>
      </c>
      <c r="B65" s="13" t="s">
        <v>8</v>
      </c>
      <c r="C65" s="12" t="s">
        <v>9</v>
      </c>
      <c r="D65" s="14" t="s">
        <v>10</v>
      </c>
      <c r="E65" s="15" t="s">
        <v>10</v>
      </c>
      <c r="F65" s="16" t="s">
        <v>11</v>
      </c>
      <c r="G65" s="12" t="s">
        <v>12</v>
      </c>
      <c r="H65" s="13" t="s">
        <v>13</v>
      </c>
      <c r="I65" s="16" t="s">
        <v>14</v>
      </c>
      <c r="J65" s="13" t="s">
        <v>15</v>
      </c>
      <c r="K65" s="13" t="s">
        <v>16</v>
      </c>
    </row>
    <row r="66" spans="1:11" s="7" customFormat="1" ht="12.75">
      <c r="A66" s="70" t="s">
        <v>83</v>
      </c>
      <c r="B66" s="40" t="s">
        <v>81</v>
      </c>
      <c r="C66" s="70" t="s">
        <v>82</v>
      </c>
      <c r="D66" s="71">
        <v>67.7</v>
      </c>
      <c r="E66" s="42">
        <v>1154.6</v>
      </c>
      <c r="F66" s="72">
        <v>363971</v>
      </c>
      <c r="G66" s="39" t="s">
        <v>84</v>
      </c>
      <c r="H66" s="72">
        <v>104</v>
      </c>
      <c r="I66" s="72">
        <v>239521</v>
      </c>
      <c r="J66" s="40">
        <v>0</v>
      </c>
      <c r="K66" s="40">
        <v>7</v>
      </c>
    </row>
    <row r="67" spans="1:11" ht="12.75">
      <c r="A67" s="66" t="s">
        <v>71</v>
      </c>
      <c r="B67" s="57" t="s">
        <v>69</v>
      </c>
      <c r="C67" s="66" t="s">
        <v>70</v>
      </c>
      <c r="D67" s="73">
        <v>141.7</v>
      </c>
      <c r="E67" s="65">
        <v>521.1</v>
      </c>
      <c r="F67" s="31">
        <v>81771</v>
      </c>
      <c r="G67" s="66" t="s">
        <v>51</v>
      </c>
      <c r="H67" s="32">
        <v>43</v>
      </c>
      <c r="I67" s="33">
        <v>97190</v>
      </c>
      <c r="J67" s="32">
        <v>0</v>
      </c>
      <c r="K67" s="32">
        <v>4</v>
      </c>
    </row>
    <row r="68" spans="1:11" ht="12.75">
      <c r="A68" s="66" t="s">
        <v>71</v>
      </c>
      <c r="B68" s="32" t="s">
        <v>85</v>
      </c>
      <c r="C68" s="66" t="s">
        <v>86</v>
      </c>
      <c r="D68" s="73">
        <v>51.4</v>
      </c>
      <c r="E68" s="65">
        <v>3781.8</v>
      </c>
      <c r="F68" s="31">
        <v>353550</v>
      </c>
      <c r="G68" s="66" t="s">
        <v>19</v>
      </c>
      <c r="H68" s="32">
        <v>78</v>
      </c>
      <c r="I68" s="33">
        <v>184446</v>
      </c>
      <c r="J68" s="32">
        <v>0</v>
      </c>
      <c r="K68" s="32">
        <v>6</v>
      </c>
    </row>
    <row r="69" spans="1:11" ht="12.75">
      <c r="A69" s="28" t="s">
        <v>42</v>
      </c>
      <c r="B69" s="57" t="s">
        <v>43</v>
      </c>
      <c r="C69" s="28" t="s">
        <v>44</v>
      </c>
      <c r="D69" s="58">
        <v>22</v>
      </c>
      <c r="E69" s="30">
        <v>3666</v>
      </c>
      <c r="F69" s="31">
        <v>0</v>
      </c>
      <c r="G69" s="28" t="s">
        <v>27</v>
      </c>
      <c r="H69" s="32">
        <v>4</v>
      </c>
      <c r="I69" s="33">
        <v>5917</v>
      </c>
      <c r="J69" s="32">
        <v>0</v>
      </c>
      <c r="K69" s="32">
        <v>0</v>
      </c>
    </row>
    <row r="70" spans="1:11" ht="12.75">
      <c r="A70" s="66" t="s">
        <v>20</v>
      </c>
      <c r="B70" s="32">
        <v>56841328</v>
      </c>
      <c r="C70" s="66" t="s">
        <v>59</v>
      </c>
      <c r="D70" s="58">
        <v>217.7</v>
      </c>
      <c r="E70" s="30">
        <v>8533</v>
      </c>
      <c r="F70" s="31">
        <v>732542</v>
      </c>
      <c r="G70" s="28" t="s">
        <v>27</v>
      </c>
      <c r="H70" s="32">
        <v>65</v>
      </c>
      <c r="I70" s="33">
        <v>157758</v>
      </c>
      <c r="J70" s="32">
        <v>0</v>
      </c>
      <c r="K70" s="32">
        <v>9</v>
      </c>
    </row>
    <row r="71" spans="1:11" ht="12.75">
      <c r="A71" s="66" t="s">
        <v>45</v>
      </c>
      <c r="B71" s="32">
        <v>56851303</v>
      </c>
      <c r="C71" s="66" t="s">
        <v>91</v>
      </c>
      <c r="D71" s="58">
        <v>75.6</v>
      </c>
      <c r="E71" s="30">
        <v>2286.5</v>
      </c>
      <c r="F71" s="31">
        <v>0</v>
      </c>
      <c r="G71" s="28" t="s">
        <v>27</v>
      </c>
      <c r="H71" s="32">
        <v>4</v>
      </c>
      <c r="I71" s="33">
        <v>3367</v>
      </c>
      <c r="J71" s="32">
        <v>0</v>
      </c>
      <c r="K71" s="32">
        <v>0</v>
      </c>
    </row>
    <row r="72" spans="1:11" ht="12.75">
      <c r="A72" s="28" t="s">
        <v>45</v>
      </c>
      <c r="B72" s="57">
        <v>56061301</v>
      </c>
      <c r="C72" s="28" t="s">
        <v>53</v>
      </c>
      <c r="D72" s="58">
        <v>69.9</v>
      </c>
      <c r="E72" s="30">
        <v>2638</v>
      </c>
      <c r="F72" s="31">
        <v>0</v>
      </c>
      <c r="G72" s="28" t="s">
        <v>19</v>
      </c>
      <c r="H72" s="32">
        <v>4</v>
      </c>
      <c r="I72" s="33">
        <v>7250</v>
      </c>
      <c r="J72" s="32">
        <v>0</v>
      </c>
      <c r="K72" s="32">
        <v>0</v>
      </c>
    </row>
    <row r="73" spans="1:11" ht="12.75">
      <c r="A73" s="28" t="s">
        <v>45</v>
      </c>
      <c r="B73" s="32" t="s">
        <v>94</v>
      </c>
      <c r="C73" s="66" t="s">
        <v>95</v>
      </c>
      <c r="D73" s="74">
        <v>116.4</v>
      </c>
      <c r="E73" s="75">
        <v>2469.1</v>
      </c>
      <c r="F73" s="76">
        <v>181107</v>
      </c>
      <c r="G73" s="77" t="s">
        <v>51</v>
      </c>
      <c r="H73" s="78">
        <v>52</v>
      </c>
      <c r="I73" s="79">
        <v>121435</v>
      </c>
      <c r="J73" s="78">
        <v>0</v>
      </c>
      <c r="K73" s="78">
        <v>3</v>
      </c>
    </row>
    <row r="74" spans="1:11" ht="12.75">
      <c r="A74" s="59" t="s">
        <v>89</v>
      </c>
      <c r="B74" s="60">
        <v>56111302</v>
      </c>
      <c r="C74" s="59" t="s">
        <v>90</v>
      </c>
      <c r="D74" s="61">
        <v>49.8</v>
      </c>
      <c r="E74" s="62">
        <v>2776.4</v>
      </c>
      <c r="F74" s="67">
        <v>401848</v>
      </c>
      <c r="G74" s="59" t="s">
        <v>84</v>
      </c>
      <c r="H74" s="68">
        <v>98</v>
      </c>
      <c r="I74" s="69">
        <v>229834</v>
      </c>
      <c r="J74" s="68">
        <v>0</v>
      </c>
      <c r="K74" s="68">
        <v>2</v>
      </c>
    </row>
    <row r="75" spans="1:11" ht="12.75">
      <c r="A75" s="34" t="s">
        <v>46</v>
      </c>
      <c r="B75" s="35">
        <v>9</v>
      </c>
      <c r="C75" s="35"/>
      <c r="D75" s="36">
        <f>SUM(D66:D74)</f>
        <v>812.1999999999998</v>
      </c>
      <c r="E75" s="37">
        <f>SUM(E66:E74)</f>
        <v>27826.5</v>
      </c>
      <c r="F75" s="38">
        <f>SUM(F66:F74)</f>
        <v>2114789</v>
      </c>
      <c r="G75" s="38"/>
      <c r="H75" s="38">
        <f>SUM(H66:H74)</f>
        <v>452</v>
      </c>
      <c r="I75" s="38">
        <f>SUM(I66:I74)</f>
        <v>1046718</v>
      </c>
      <c r="J75" s="38">
        <f>SUM(J66:J74)</f>
        <v>0</v>
      </c>
      <c r="K75" s="38">
        <f>SUM(K66:K74)</f>
        <v>31</v>
      </c>
    </row>
    <row r="77" spans="1:11" s="7" customFormat="1" ht="12.75">
      <c r="A77" s="1"/>
      <c r="B77" s="2"/>
      <c r="C77" s="1"/>
      <c r="D77" s="2"/>
      <c r="E77" s="4"/>
      <c r="F77" s="5"/>
      <c r="G77" s="1"/>
      <c r="H77" s="2"/>
      <c r="I77" s="5"/>
      <c r="J77" s="2"/>
      <c r="K77" s="2"/>
    </row>
    <row r="78" spans="1:11" ht="16.5">
      <c r="A78" s="24" t="s">
        <v>76</v>
      </c>
      <c r="B78" s="6"/>
      <c r="C78" s="7"/>
      <c r="D78" s="6"/>
      <c r="E78" s="8"/>
      <c r="F78" s="9"/>
      <c r="G78" s="7"/>
      <c r="H78" s="6"/>
      <c r="I78" s="9"/>
      <c r="J78" s="6"/>
      <c r="K78" s="6"/>
    </row>
    <row r="79" spans="4:11" ht="17.25" customHeight="1">
      <c r="D79" s="10" t="s">
        <v>1</v>
      </c>
      <c r="E79" s="11" t="s">
        <v>2</v>
      </c>
      <c r="F79" s="9" t="s">
        <v>3</v>
      </c>
      <c r="H79" s="6" t="s">
        <v>4</v>
      </c>
      <c r="I79" s="9" t="s">
        <v>5</v>
      </c>
      <c r="J79" s="85" t="s">
        <v>6</v>
      </c>
      <c r="K79" s="85"/>
    </row>
    <row r="80" spans="1:11" s="7" customFormat="1" ht="12.75">
      <c r="A80" s="12" t="s">
        <v>7</v>
      </c>
      <c r="B80" s="13" t="s">
        <v>8</v>
      </c>
      <c r="C80" s="12" t="s">
        <v>9</v>
      </c>
      <c r="D80" s="14" t="s">
        <v>10</v>
      </c>
      <c r="E80" s="15" t="s">
        <v>10</v>
      </c>
      <c r="F80" s="16" t="s">
        <v>11</v>
      </c>
      <c r="G80" s="12" t="s">
        <v>12</v>
      </c>
      <c r="H80" s="13" t="s">
        <v>13</v>
      </c>
      <c r="I80" s="16" t="s">
        <v>14</v>
      </c>
      <c r="J80" s="13" t="s">
        <v>15</v>
      </c>
      <c r="K80" s="13" t="s">
        <v>16</v>
      </c>
    </row>
    <row r="81" spans="1:11" ht="12.75">
      <c r="A81" s="80" t="s">
        <v>80</v>
      </c>
      <c r="B81" s="44" t="s">
        <v>77</v>
      </c>
      <c r="C81" s="80" t="s">
        <v>78</v>
      </c>
      <c r="D81" s="81">
        <v>10</v>
      </c>
      <c r="E81" s="82">
        <v>999</v>
      </c>
      <c r="F81" s="43">
        <v>0</v>
      </c>
      <c r="G81" s="39" t="s">
        <v>17</v>
      </c>
      <c r="H81" s="44">
        <v>3</v>
      </c>
      <c r="I81" s="45">
        <v>4331</v>
      </c>
      <c r="J81" s="44">
        <v>0</v>
      </c>
      <c r="K81" s="44">
        <v>0</v>
      </c>
    </row>
    <row r="82" spans="1:11" ht="12.75">
      <c r="A82" s="83" t="s">
        <v>71</v>
      </c>
      <c r="B82" s="68">
        <v>65131301</v>
      </c>
      <c r="C82" s="84" t="s">
        <v>100</v>
      </c>
      <c r="D82" s="61">
        <v>67.7</v>
      </c>
      <c r="E82" s="62">
        <v>2961.6</v>
      </c>
      <c r="F82" s="67">
        <v>115133</v>
      </c>
      <c r="G82" s="28" t="s">
        <v>19</v>
      </c>
      <c r="H82" s="68">
        <v>51</v>
      </c>
      <c r="I82" s="69">
        <v>112265</v>
      </c>
      <c r="J82" s="68">
        <v>0</v>
      </c>
      <c r="K82" s="68">
        <v>6</v>
      </c>
    </row>
    <row r="83" spans="1:11" ht="12.75">
      <c r="A83" s="34" t="s">
        <v>79</v>
      </c>
      <c r="B83" s="38">
        <v>2</v>
      </c>
      <c r="C83" s="35"/>
      <c r="D83" s="36">
        <f>SUM(D81:D82)</f>
        <v>77.7</v>
      </c>
      <c r="E83" s="37">
        <f>SUM(E81:E82)</f>
        <v>3960.6</v>
      </c>
      <c r="F83" s="38">
        <f>SUM(F81:F82)</f>
        <v>115133</v>
      </c>
      <c r="G83" s="56"/>
      <c r="H83" s="38">
        <f>SUM(H81:H82)</f>
        <v>54</v>
      </c>
      <c r="I83" s="38">
        <f>SUM(I81:I82)</f>
        <v>116596</v>
      </c>
      <c r="J83" s="38">
        <f>SUM(J81:J82)</f>
        <v>0</v>
      </c>
      <c r="K83" s="38">
        <f>SUM(K81:K82)</f>
        <v>6</v>
      </c>
    </row>
  </sheetData>
  <sheetProtection/>
  <mergeCells count="9">
    <mergeCell ref="J23:K23"/>
    <mergeCell ref="J64:K64"/>
    <mergeCell ref="A1:K1"/>
    <mergeCell ref="J4:K4"/>
    <mergeCell ref="J79:K79"/>
    <mergeCell ref="J41:K41"/>
    <mergeCell ref="J57:K57"/>
    <mergeCell ref="J31:K31"/>
    <mergeCell ref="J15:K15"/>
  </mergeCells>
  <printOptions horizontalCentered="1"/>
  <pageMargins left="0.25" right="0.25" top="0.5" bottom="0.25" header="0.5" footer="0.25"/>
  <pageSetup horizontalDpi="600" verticalDpi="600" orientation="landscape" paperSize="5" scale="92" r:id="rId1"/>
  <headerFooter alignWithMargins="0">
    <oddFooter>&amp;RPage &amp;P of &amp;N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2020-11-04T17:21:10Z</dcterms:modified>
  <cp:category/>
  <cp:version/>
  <cp:contentType/>
  <cp:contentStatus/>
</cp:coreProperties>
</file>