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90" windowHeight="4650" activeTab="0"/>
  </bookViews>
  <sheets>
    <sheet name="2020 Anthracite Surface" sheetId="1" r:id="rId1"/>
  </sheets>
  <definedNames/>
  <calcPr fullCalcOnLoad="1"/>
</workbook>
</file>

<file path=xl/sharedStrings.xml><?xml version="1.0" encoding="utf-8"?>
<sst xmlns="http://schemas.openxmlformats.org/spreadsheetml/2006/main" count="375" uniqueCount="190">
  <si>
    <t>Total Tons</t>
  </si>
  <si>
    <t>Explosives</t>
  </si>
  <si>
    <t>Number of</t>
  </si>
  <si>
    <t>Hours</t>
  </si>
  <si>
    <t xml:space="preserve"> Accidents</t>
  </si>
  <si>
    <t>Company</t>
  </si>
  <si>
    <t>Permit</t>
  </si>
  <si>
    <t>Site Name</t>
  </si>
  <si>
    <t>Production</t>
  </si>
  <si>
    <t>Mineral</t>
  </si>
  <si>
    <t>Used</t>
  </si>
  <si>
    <t>Employees</t>
  </si>
  <si>
    <t>Worked</t>
  </si>
  <si>
    <t>Fatal</t>
  </si>
  <si>
    <t>Non-Fatal</t>
  </si>
  <si>
    <t>Pagnotti Enterprises Inc</t>
  </si>
  <si>
    <t>Diamond</t>
  </si>
  <si>
    <t>Orchard</t>
  </si>
  <si>
    <t>Primrose</t>
  </si>
  <si>
    <t>Buck Mountain</t>
  </si>
  <si>
    <t>Columbia County</t>
  </si>
  <si>
    <t>Blaschak Coal Corp</t>
  </si>
  <si>
    <t>19950101</t>
  </si>
  <si>
    <t>(listed below)</t>
  </si>
  <si>
    <t>Lykens Valley #1</t>
  </si>
  <si>
    <t>Lykens Valley #2</t>
  </si>
  <si>
    <t>Lykens Valley #3</t>
  </si>
  <si>
    <t>Lykens Valley #4</t>
  </si>
  <si>
    <t>Lykens Valley #5</t>
  </si>
  <si>
    <t>Lykens Valley #6</t>
  </si>
  <si>
    <t>Lykens Valley #7</t>
  </si>
  <si>
    <t>Skidmore</t>
  </si>
  <si>
    <t>Seven Foot</t>
  </si>
  <si>
    <t>Phila City Trustee Girard Estate</t>
  </si>
  <si>
    <t>19960101</t>
  </si>
  <si>
    <t>Phila Continental Mine</t>
  </si>
  <si>
    <t>Holmes</t>
  </si>
  <si>
    <t>Lower Four Foot</t>
  </si>
  <si>
    <t>Mammoth Top Split</t>
  </si>
  <si>
    <t>Mammoth Middle Split</t>
  </si>
  <si>
    <t>Mammoth Bottom Split</t>
  </si>
  <si>
    <t>Columbia County Total</t>
  </si>
  <si>
    <t>Lackawanna County</t>
  </si>
  <si>
    <t>Upper Ross</t>
  </si>
  <si>
    <t>Upper Red Ash</t>
  </si>
  <si>
    <t>Middle Red Ash</t>
  </si>
  <si>
    <t>Lackawanna County Total</t>
  </si>
  <si>
    <t>Luzerne County</t>
  </si>
  <si>
    <t>Little Buck Mountain</t>
  </si>
  <si>
    <t>40663028</t>
  </si>
  <si>
    <t>Luzerne County Total</t>
  </si>
  <si>
    <t>Northumberland County</t>
  </si>
  <si>
    <t>Reading Anthracite Co</t>
  </si>
  <si>
    <t>Northumberland County Total</t>
  </si>
  <si>
    <t>Schuylkill County</t>
  </si>
  <si>
    <t>Little Diamond</t>
  </si>
  <si>
    <t>54713002</t>
  </si>
  <si>
    <t>54773006</t>
  </si>
  <si>
    <t>Schuylkill County Total</t>
  </si>
  <si>
    <t>Acres</t>
  </si>
  <si>
    <t>Susquehanna Coal Co</t>
  </si>
  <si>
    <t>Hillman</t>
  </si>
  <si>
    <t>Hardway Coal Co</t>
  </si>
  <si>
    <t>Hardway Mine</t>
  </si>
  <si>
    <t>Jeddo Highland Coal Co</t>
  </si>
  <si>
    <t>Rough</t>
  </si>
  <si>
    <t>54830104</t>
  </si>
  <si>
    <t>54930102</t>
  </si>
  <si>
    <t>40920102</t>
  </si>
  <si>
    <t>Lower Skidmore</t>
  </si>
  <si>
    <t>54060101</t>
  </si>
  <si>
    <t>54683043</t>
  </si>
  <si>
    <t>Park Mine Coal Co</t>
  </si>
  <si>
    <t>Carbon County</t>
  </si>
  <si>
    <t>13743002</t>
  </si>
  <si>
    <t>Primose</t>
  </si>
  <si>
    <t>Carbon County Total</t>
  </si>
  <si>
    <t>40663027</t>
  </si>
  <si>
    <t>Jeddo Basin W Mine</t>
  </si>
  <si>
    <t>Holmes to Buck Mountain</t>
  </si>
  <si>
    <t>40930102</t>
  </si>
  <si>
    <t>Keystone Anthracite Co Inc</t>
  </si>
  <si>
    <t>49080105</t>
  </si>
  <si>
    <t>Rausch Creek Land LP</t>
  </si>
  <si>
    <t>Glen O Hawbaker Inc</t>
  </si>
  <si>
    <t>Middle Ross</t>
  </si>
  <si>
    <t>49840103</t>
  </si>
  <si>
    <t>Pioneer Aggregates Inc</t>
  </si>
  <si>
    <t>Spring Mtn Colliery</t>
  </si>
  <si>
    <t>Logan Mine</t>
  </si>
  <si>
    <t>Lattimer Basin Mine</t>
  </si>
  <si>
    <t xml:space="preserve"> </t>
  </si>
  <si>
    <t>Jeddo Basin E Mine</t>
  </si>
  <si>
    <t>W Spring Mine</t>
  </si>
  <si>
    <t>Bet Assoc IV LLC</t>
  </si>
  <si>
    <t>54733020</t>
  </si>
  <si>
    <t>LCN Mine</t>
  </si>
  <si>
    <t>Primrose Mine</t>
  </si>
  <si>
    <t>54080102</t>
  </si>
  <si>
    <t>Packer 2 &amp; 3 Mine</t>
  </si>
  <si>
    <t>Mountaintop Coal Mining Inc</t>
  </si>
  <si>
    <t>54960101</t>
  </si>
  <si>
    <t>Mountaintop Coal Mine</t>
  </si>
  <si>
    <t>Good Spring 1 S Mine</t>
  </si>
  <si>
    <t>Wadesville P33 Mine</t>
  </si>
  <si>
    <t>Buck Run &amp; Pine Knot Mine</t>
  </si>
  <si>
    <t>Glen Lyon Mine</t>
  </si>
  <si>
    <t>Mustang Mine</t>
  </si>
  <si>
    <t>Trevorton Mine</t>
  </si>
  <si>
    <t>35090101</t>
  </si>
  <si>
    <t>Coalbrook Mine</t>
  </si>
  <si>
    <t>Lower Pittston</t>
  </si>
  <si>
    <t>Little Buck Mtn</t>
  </si>
  <si>
    <t>Lehigh Anthracite LP</t>
  </si>
  <si>
    <t>KAMC Mine</t>
  </si>
  <si>
    <t>35910101</t>
  </si>
  <si>
    <t>Clinton Mine</t>
  </si>
  <si>
    <t>Upper Pittston</t>
  </si>
  <si>
    <t>Big Mt Anthracite</t>
  </si>
  <si>
    <t>Joe Kuperavage Coal Co</t>
  </si>
  <si>
    <t>54000103</t>
  </si>
  <si>
    <t>Midport Mine</t>
  </si>
  <si>
    <t>Upper Four Foot</t>
  </si>
  <si>
    <t>54830105</t>
  </si>
  <si>
    <t>Brockton Mine</t>
  </si>
  <si>
    <t>54830109</t>
  </si>
  <si>
    <t>New Philly Mine</t>
  </si>
  <si>
    <t>Park and Primrose Mine</t>
  </si>
  <si>
    <t xml:space="preserve">Orchard </t>
  </si>
  <si>
    <t>Jett Contr Co</t>
  </si>
  <si>
    <t>54030103</t>
  </si>
  <si>
    <t>#2 Mine</t>
  </si>
  <si>
    <t>Maco Assoc Inc</t>
  </si>
  <si>
    <t>D Molesevich &amp; Sons Const</t>
  </si>
  <si>
    <t>Mammoth Top, Middle, Bottom Split</t>
  </si>
  <si>
    <t>Big Mtn Anthracite Mine</t>
  </si>
  <si>
    <t>Lykens Valley #1, 2, 3</t>
  </si>
  <si>
    <t>Little Diamond to Little Buck Mtn</t>
  </si>
  <si>
    <t>Lykens Valley #1-7</t>
  </si>
  <si>
    <t>40663033</t>
  </si>
  <si>
    <t>Lehigh 6 Mine</t>
  </si>
  <si>
    <t>54693047</t>
  </si>
  <si>
    <t>Moreo &amp; New Boston Mine</t>
  </si>
  <si>
    <t>Phila City Trustee Girald Estate</t>
  </si>
  <si>
    <t>54840106</t>
  </si>
  <si>
    <t>Packer V Mine</t>
  </si>
  <si>
    <t>13160101</t>
  </si>
  <si>
    <t>Lykens #7</t>
  </si>
  <si>
    <t>Diamond - Lykens #5</t>
  </si>
  <si>
    <t>Atlantic Carbon Grp</t>
  </si>
  <si>
    <t>South Jeavsville Mine</t>
  </si>
  <si>
    <t>Keystone Quarry Inc</t>
  </si>
  <si>
    <t>35150901</t>
  </si>
  <si>
    <t>KEYSTONE SANI LDFL MINE</t>
  </si>
  <si>
    <t>40663013</t>
  </si>
  <si>
    <t>Jeddo 7 Mine</t>
  </si>
  <si>
    <t>Anthracite (Unknown)</t>
  </si>
  <si>
    <t>Eckley Mine</t>
  </si>
  <si>
    <t>Northampton Fuel Supply Co Inc</t>
  </si>
  <si>
    <t>40120101</t>
  </si>
  <si>
    <t>Highland 5 Mine</t>
  </si>
  <si>
    <t>No. 1 Contra Corp</t>
  </si>
  <si>
    <t>40980103</t>
  </si>
  <si>
    <t>Jeansville Mine</t>
  </si>
  <si>
    <t>Mammoth</t>
  </si>
  <si>
    <t>Atlantic Carbon Group</t>
  </si>
  <si>
    <t>40990101</t>
  </si>
  <si>
    <t>Hazleton Shaft Mine</t>
  </si>
  <si>
    <t>54120901</t>
  </si>
  <si>
    <t>Keystone Mine</t>
  </si>
  <si>
    <t>2020 ANTHRACITE SURFACE MINES REPORTING PRODUCTION - LISTED BY COUNTY</t>
  </si>
  <si>
    <t>40663024</t>
  </si>
  <si>
    <t>Stocktone Mine</t>
  </si>
  <si>
    <t>40663031</t>
  </si>
  <si>
    <t>2 North Mine</t>
  </si>
  <si>
    <t xml:space="preserve">Skidmore </t>
  </si>
  <si>
    <t>40663029</t>
  </si>
  <si>
    <t>40663034</t>
  </si>
  <si>
    <t>Lehigh 5 Mine</t>
  </si>
  <si>
    <t>Farragut Anthracite Co</t>
  </si>
  <si>
    <t>Farragut Anthracite Mine</t>
  </si>
  <si>
    <t>Bell Corp</t>
  </si>
  <si>
    <t>54850104</t>
  </si>
  <si>
    <t>Bell Mine</t>
  </si>
  <si>
    <t>Alliance Sani Ldfl Inc</t>
  </si>
  <si>
    <t>35110901</t>
  </si>
  <si>
    <t>Area 11A Mine</t>
  </si>
  <si>
    <t xml:space="preserve">Anthracite </t>
  </si>
  <si>
    <t>Statewide Total</t>
  </si>
  <si>
    <t>Antharcite (Unknown)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</si>
</sst>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;[Red]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#,###,##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3.5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i/>
      <sz val="13"/>
      <color indexed="2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i/>
      <sz val="13"/>
      <color rgb="FF80008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0" fontId="4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left"/>
      <protection/>
    </xf>
    <xf numFmtId="1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164" fontId="4" fillId="0" borderId="10" xfId="0" applyNumberFormat="1" applyFont="1" applyFill="1" applyBorder="1" applyAlignment="1" applyProtection="1">
      <alignment horizontal="center"/>
      <protection/>
    </xf>
    <xf numFmtId="3" fontId="4" fillId="0" borderId="10" xfId="0" applyNumberFormat="1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center" vertical="top"/>
    </xf>
    <xf numFmtId="164" fontId="0" fillId="0" borderId="11" xfId="0" applyNumberFormat="1" applyFont="1" applyFill="1" applyBorder="1" applyAlignment="1" applyProtection="1">
      <alignment horizontal="center"/>
      <protection/>
    </xf>
    <xf numFmtId="3" fontId="0" fillId="0" borderId="11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/>
      <protection/>
    </xf>
    <xf numFmtId="49" fontId="4" fillId="0" borderId="11" xfId="0" applyNumberFormat="1" applyFont="1" applyFill="1" applyBorder="1" applyAlignment="1" applyProtection="1">
      <alignment horizontal="center"/>
      <protection/>
    </xf>
    <xf numFmtId="164" fontId="4" fillId="0" borderId="11" xfId="0" applyNumberFormat="1" applyFont="1" applyFill="1" applyBorder="1" applyAlignment="1" applyProtection="1">
      <alignment horizontal="center"/>
      <protection/>
    </xf>
    <xf numFmtId="3" fontId="4" fillId="0" borderId="11" xfId="0" applyNumberFormat="1" applyFont="1" applyFill="1" applyBorder="1" applyAlignment="1" applyProtection="1">
      <alignment horizontal="center"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0" fillId="0" borderId="11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/>
      <protection/>
    </xf>
    <xf numFmtId="49" fontId="4" fillId="0" borderId="12" xfId="0" applyNumberFormat="1" applyFont="1" applyFill="1" applyBorder="1" applyAlignment="1" applyProtection="1">
      <alignment horizontal="center"/>
      <protection/>
    </xf>
    <xf numFmtId="164" fontId="4" fillId="0" borderId="12" xfId="0" applyNumberFormat="1" applyFont="1" applyFill="1" applyBorder="1" applyAlignment="1" applyProtection="1">
      <alignment horizontal="center"/>
      <protection/>
    </xf>
    <xf numFmtId="3" fontId="4" fillId="0" borderId="12" xfId="0" applyNumberFormat="1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>
      <alignment horizontal="left" vertical="top"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right"/>
      <protection/>
    </xf>
    <xf numFmtId="3" fontId="4" fillId="0" borderId="13" xfId="0" applyNumberFormat="1" applyFont="1" applyFill="1" applyBorder="1" applyAlignment="1" applyProtection="1">
      <alignment horizontal="center"/>
      <protection/>
    </xf>
    <xf numFmtId="3" fontId="4" fillId="0" borderId="13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>
      <alignment/>
    </xf>
    <xf numFmtId="3" fontId="0" fillId="0" borderId="11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49" fontId="0" fillId="0" borderId="12" xfId="0" applyNumberFormat="1" applyFont="1" applyFill="1" applyBorder="1" applyAlignment="1" applyProtection="1">
      <alignment horizontal="center"/>
      <protection/>
    </xf>
    <xf numFmtId="164" fontId="0" fillId="0" borderId="12" xfId="0" applyNumberFormat="1" applyFont="1" applyFill="1" applyBorder="1" applyAlignment="1" applyProtection="1">
      <alignment horizontal="center"/>
      <protection/>
    </xf>
    <xf numFmtId="3" fontId="0" fillId="0" borderId="12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right"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164" fontId="4" fillId="0" borderId="13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43" fillId="0" borderId="11" xfId="0" applyNumberFormat="1" applyFont="1" applyFill="1" applyBorder="1" applyAlignment="1" applyProtection="1">
      <alignment/>
      <protection/>
    </xf>
    <xf numFmtId="49" fontId="43" fillId="0" borderId="11" xfId="0" applyNumberFormat="1" applyFont="1" applyFill="1" applyBorder="1" applyAlignment="1" applyProtection="1">
      <alignment horizontal="center"/>
      <protection/>
    </xf>
    <xf numFmtId="164" fontId="43" fillId="0" borderId="11" xfId="0" applyNumberFormat="1" applyFont="1" applyFill="1" applyBorder="1" applyAlignment="1" applyProtection="1">
      <alignment horizontal="center"/>
      <protection/>
    </xf>
    <xf numFmtId="3" fontId="43" fillId="0" borderId="11" xfId="0" applyNumberFormat="1" applyFont="1" applyFill="1" applyBorder="1" applyAlignment="1" applyProtection="1">
      <alignment horizontal="center"/>
      <protection/>
    </xf>
    <xf numFmtId="0" fontId="43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horizontal="left"/>
      <protection/>
    </xf>
    <xf numFmtId="0" fontId="5" fillId="0" borderId="14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horizontal="center" vertical="top"/>
    </xf>
    <xf numFmtId="164" fontId="0" fillId="0" borderId="14" xfId="0" applyNumberFormat="1" applyFont="1" applyFill="1" applyBorder="1" applyAlignment="1" applyProtection="1">
      <alignment horizontal="center"/>
      <protection/>
    </xf>
    <xf numFmtId="3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left"/>
      <protection/>
    </xf>
    <xf numFmtId="0" fontId="5" fillId="0" borderId="14" xfId="0" applyFont="1" applyFill="1" applyBorder="1" applyAlignment="1">
      <alignment/>
    </xf>
    <xf numFmtId="49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>
      <alignment/>
    </xf>
    <xf numFmtId="3" fontId="0" fillId="0" borderId="1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/>
      <protection/>
    </xf>
    <xf numFmtId="49" fontId="5" fillId="0" borderId="11" xfId="0" applyNumberFormat="1" applyFont="1" applyFill="1" applyBorder="1" applyAlignment="1" applyProtection="1">
      <alignment horizontal="center"/>
      <protection/>
    </xf>
    <xf numFmtId="3" fontId="5" fillId="0" borderId="11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0"/>
  <sheetViews>
    <sheetView tabSelected="1" zoomScale="90" zoomScaleNormal="90" zoomScaleSheetLayoutView="80" workbookViewId="0" topLeftCell="A1">
      <selection activeCell="A173" sqref="A173"/>
    </sheetView>
  </sheetViews>
  <sheetFormatPr defaultColWidth="9.140625" defaultRowHeight="12.75"/>
  <cols>
    <col min="1" max="1" width="32.140625" style="1" customWidth="1"/>
    <col min="2" max="2" width="10.00390625" style="10" bestFit="1" customWidth="1"/>
    <col min="3" max="3" width="26.8515625" style="1" bestFit="1" customWidth="1"/>
    <col min="4" max="4" width="8.7109375" style="57" bestFit="1" customWidth="1"/>
    <col min="5" max="5" width="11.00390625" style="38" bestFit="1" customWidth="1"/>
    <col min="6" max="6" width="32.421875" style="1" bestFit="1" customWidth="1"/>
    <col min="7" max="7" width="11.00390625" style="10" bestFit="1" customWidth="1"/>
    <col min="8" max="8" width="11.00390625" style="10" customWidth="1"/>
    <col min="9" max="9" width="8.28125" style="38" bestFit="1" customWidth="1"/>
    <col min="10" max="10" width="5.57421875" style="10" bestFit="1" customWidth="1"/>
    <col min="11" max="11" width="9.7109375" style="10" bestFit="1" customWidth="1"/>
    <col min="12" max="16384" width="9.140625" style="1" customWidth="1"/>
  </cols>
  <sheetData>
    <row r="1" spans="1:11" ht="18">
      <c r="A1" s="73" t="s">
        <v>170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17.25">
      <c r="A2" s="2"/>
      <c r="B2" s="3"/>
      <c r="C2" s="3"/>
      <c r="D2" s="4"/>
      <c r="E2" s="5"/>
      <c r="F2" s="3"/>
      <c r="G2" s="3"/>
      <c r="H2" s="3"/>
      <c r="I2" s="3"/>
      <c r="J2" s="3"/>
      <c r="K2" s="3"/>
    </row>
    <row r="3" spans="1:11" s="7" customFormat="1" ht="16.5" customHeight="1">
      <c r="A3" s="6" t="s">
        <v>73</v>
      </c>
      <c r="B3" s="3"/>
      <c r="D3" s="8"/>
      <c r="E3" s="5"/>
      <c r="G3" s="3"/>
      <c r="H3" s="3"/>
      <c r="I3" s="9"/>
      <c r="J3" s="3"/>
      <c r="K3" s="3"/>
    </row>
    <row r="4" spans="4:11" ht="12.75" customHeight="1">
      <c r="D4" s="4" t="s">
        <v>6</v>
      </c>
      <c r="E4" s="5" t="s">
        <v>0</v>
      </c>
      <c r="G4" s="3" t="s">
        <v>1</v>
      </c>
      <c r="H4" s="3" t="s">
        <v>2</v>
      </c>
      <c r="I4" s="5" t="s">
        <v>3</v>
      </c>
      <c r="J4" s="72" t="s">
        <v>4</v>
      </c>
      <c r="K4" s="72"/>
    </row>
    <row r="5" spans="1:11" s="7" customFormat="1" ht="12.75" customHeight="1">
      <c r="A5" s="11" t="s">
        <v>5</v>
      </c>
      <c r="B5" s="12" t="s">
        <v>6</v>
      </c>
      <c r="C5" s="11" t="s">
        <v>7</v>
      </c>
      <c r="D5" s="13" t="s">
        <v>59</v>
      </c>
      <c r="E5" s="14" t="s">
        <v>8</v>
      </c>
      <c r="F5" s="11" t="s">
        <v>9</v>
      </c>
      <c r="G5" s="12" t="s">
        <v>10</v>
      </c>
      <c r="H5" s="12" t="s">
        <v>11</v>
      </c>
      <c r="I5" s="14" t="s">
        <v>12</v>
      </c>
      <c r="J5" s="12" t="s">
        <v>13</v>
      </c>
      <c r="K5" s="12" t="s">
        <v>14</v>
      </c>
    </row>
    <row r="6" spans="1:11" s="7" customFormat="1" ht="12.75" customHeight="1">
      <c r="A6" s="58" t="s">
        <v>113</v>
      </c>
      <c r="B6" s="59">
        <v>13060101</v>
      </c>
      <c r="C6" s="58" t="s">
        <v>114</v>
      </c>
      <c r="D6" s="60">
        <v>189</v>
      </c>
      <c r="E6" s="61">
        <v>203214</v>
      </c>
      <c r="F6" s="62" t="s">
        <v>23</v>
      </c>
      <c r="G6" s="61">
        <v>1659208</v>
      </c>
      <c r="H6" s="61">
        <v>18</v>
      </c>
      <c r="I6" s="61">
        <v>33057</v>
      </c>
      <c r="J6" s="61">
        <v>0</v>
      </c>
      <c r="K6" s="61">
        <v>0</v>
      </c>
    </row>
    <row r="7" spans="1:11" s="7" customFormat="1" ht="12.75" customHeight="1">
      <c r="A7" s="15"/>
      <c r="B7" s="16"/>
      <c r="C7" s="15"/>
      <c r="D7" s="17"/>
      <c r="E7" s="18"/>
      <c r="F7" s="19" t="s">
        <v>17</v>
      </c>
      <c r="G7" s="18"/>
      <c r="H7" s="18"/>
      <c r="I7" s="18"/>
      <c r="J7" s="18"/>
      <c r="K7" s="18"/>
    </row>
    <row r="8" spans="1:11" s="7" customFormat="1" ht="12.75" customHeight="1">
      <c r="A8" s="15"/>
      <c r="B8" s="16"/>
      <c r="C8" s="15"/>
      <c r="D8" s="17"/>
      <c r="E8" s="18"/>
      <c r="F8" s="19" t="s">
        <v>18</v>
      </c>
      <c r="G8" s="18"/>
      <c r="H8" s="18"/>
      <c r="I8" s="18"/>
      <c r="J8" s="18"/>
      <c r="K8" s="18"/>
    </row>
    <row r="9" spans="1:11" s="7" customFormat="1" ht="12.75" customHeight="1">
      <c r="A9" s="15" t="s">
        <v>149</v>
      </c>
      <c r="B9" s="16" t="s">
        <v>74</v>
      </c>
      <c r="C9" s="15" t="s">
        <v>88</v>
      </c>
      <c r="D9" s="17">
        <v>930</v>
      </c>
      <c r="E9" s="18">
        <v>27213</v>
      </c>
      <c r="F9" s="19" t="s">
        <v>23</v>
      </c>
      <c r="G9" s="18">
        <v>0</v>
      </c>
      <c r="H9" s="18">
        <v>16</v>
      </c>
      <c r="I9" s="18">
        <v>15151</v>
      </c>
      <c r="J9" s="18">
        <v>0</v>
      </c>
      <c r="K9" s="18">
        <v>0</v>
      </c>
    </row>
    <row r="10" spans="1:11" s="7" customFormat="1" ht="12.75" customHeight="1">
      <c r="A10" s="20"/>
      <c r="B10" s="21"/>
      <c r="C10" s="20"/>
      <c r="D10" s="22"/>
      <c r="E10" s="23"/>
      <c r="F10" s="15" t="s">
        <v>16</v>
      </c>
      <c r="G10" s="24"/>
      <c r="H10" s="24"/>
      <c r="I10" s="23"/>
      <c r="J10" s="24"/>
      <c r="K10" s="24"/>
    </row>
    <row r="11" spans="1:11" s="7" customFormat="1" ht="12.75" customHeight="1">
      <c r="A11" s="20"/>
      <c r="B11" s="21"/>
      <c r="C11" s="20"/>
      <c r="D11" s="22"/>
      <c r="E11" s="23"/>
      <c r="F11" s="15" t="s">
        <v>17</v>
      </c>
      <c r="G11" s="24"/>
      <c r="H11" s="24"/>
      <c r="I11" s="23"/>
      <c r="J11" s="24"/>
      <c r="K11" s="24"/>
    </row>
    <row r="12" spans="1:11" s="7" customFormat="1" ht="12.75" customHeight="1">
      <c r="A12" s="20"/>
      <c r="B12" s="21"/>
      <c r="C12" s="20"/>
      <c r="D12" s="22"/>
      <c r="E12" s="23"/>
      <c r="F12" s="15" t="s">
        <v>75</v>
      </c>
      <c r="G12" s="24"/>
      <c r="H12" s="24"/>
      <c r="I12" s="23"/>
      <c r="J12" s="24"/>
      <c r="K12" s="24"/>
    </row>
    <row r="13" spans="1:11" s="7" customFormat="1" ht="12.75" customHeight="1">
      <c r="A13" s="20"/>
      <c r="B13" s="21"/>
      <c r="C13" s="20"/>
      <c r="D13" s="22"/>
      <c r="E13" s="23"/>
      <c r="F13" s="15" t="s">
        <v>19</v>
      </c>
      <c r="G13" s="24"/>
      <c r="H13" s="24"/>
      <c r="I13" s="23"/>
      <c r="J13" s="24"/>
      <c r="K13" s="24"/>
    </row>
    <row r="14" spans="1:11" ht="12.75" customHeight="1">
      <c r="A14" s="25" t="s">
        <v>149</v>
      </c>
      <c r="B14" s="26" t="s">
        <v>146</v>
      </c>
      <c r="C14" s="25" t="s">
        <v>150</v>
      </c>
      <c r="D14" s="17">
        <v>465.5</v>
      </c>
      <c r="E14" s="18">
        <v>604167</v>
      </c>
      <c r="F14" s="15" t="s">
        <v>23</v>
      </c>
      <c r="G14" s="18">
        <v>0</v>
      </c>
      <c r="H14" s="27">
        <v>60</v>
      </c>
      <c r="I14" s="18">
        <v>117970</v>
      </c>
      <c r="J14" s="27">
        <v>0</v>
      </c>
      <c r="K14" s="27">
        <v>6</v>
      </c>
    </row>
    <row r="15" spans="1:11" ht="12.75" customHeight="1">
      <c r="A15" s="25"/>
      <c r="B15" s="26"/>
      <c r="C15" s="25"/>
      <c r="D15" s="17"/>
      <c r="E15" s="18"/>
      <c r="F15" s="15" t="s">
        <v>147</v>
      </c>
      <c r="G15" s="27"/>
      <c r="H15" s="27"/>
      <c r="I15" s="18"/>
      <c r="J15" s="27"/>
      <c r="K15" s="27"/>
    </row>
    <row r="16" spans="1:11" s="7" customFormat="1" ht="12.75" customHeight="1">
      <c r="A16" s="20"/>
      <c r="B16" s="21"/>
      <c r="C16" s="20"/>
      <c r="D16" s="22"/>
      <c r="E16" s="23"/>
      <c r="F16" s="15" t="s">
        <v>19</v>
      </c>
      <c r="G16" s="24"/>
      <c r="H16" s="24"/>
      <c r="I16" s="23"/>
      <c r="J16" s="24"/>
      <c r="K16" s="24"/>
    </row>
    <row r="17" spans="1:11" s="7" customFormat="1" ht="12.75" customHeight="1">
      <c r="A17" s="20"/>
      <c r="B17" s="21"/>
      <c r="C17" s="20"/>
      <c r="D17" s="22"/>
      <c r="E17" s="23"/>
      <c r="F17" s="15" t="s">
        <v>40</v>
      </c>
      <c r="G17" s="24"/>
      <c r="H17" s="24"/>
      <c r="I17" s="23"/>
      <c r="J17" s="24"/>
      <c r="K17" s="24"/>
    </row>
    <row r="18" spans="1:11" s="7" customFormat="1" ht="12.75" customHeight="1">
      <c r="A18" s="28"/>
      <c r="B18" s="29"/>
      <c r="C18" s="28"/>
      <c r="D18" s="30"/>
      <c r="E18" s="31"/>
      <c r="F18" s="32" t="s">
        <v>18</v>
      </c>
      <c r="G18" s="33"/>
      <c r="H18" s="33"/>
      <c r="I18" s="31"/>
      <c r="J18" s="33"/>
      <c r="K18" s="33"/>
    </row>
    <row r="19" spans="1:11" s="7" customFormat="1" ht="12.75" customHeight="1">
      <c r="A19" s="34" t="s">
        <v>76</v>
      </c>
      <c r="B19" s="12">
        <v>3</v>
      </c>
      <c r="C19" s="12"/>
      <c r="D19" s="13">
        <f>SUM(D6:D18)</f>
        <v>1584.5</v>
      </c>
      <c r="E19" s="35">
        <f>SUM(E6:E18)</f>
        <v>834594</v>
      </c>
      <c r="F19" s="36"/>
      <c r="G19" s="35">
        <f>SUM(G6:G18)</f>
        <v>1659208</v>
      </c>
      <c r="H19" s="35">
        <f>SUM(H6:H18)</f>
        <v>94</v>
      </c>
      <c r="I19" s="35">
        <f>SUM(I6:I18)</f>
        <v>166178</v>
      </c>
      <c r="J19" s="35">
        <f>SUM(J6:J18)</f>
        <v>0</v>
      </c>
      <c r="K19" s="35">
        <f>SUM(K6:K18)</f>
        <v>6</v>
      </c>
    </row>
    <row r="20" spans="4:9" ht="12.75" customHeight="1">
      <c r="D20" s="37"/>
      <c r="I20" s="39"/>
    </row>
    <row r="21" spans="4:9" ht="15" customHeight="1">
      <c r="D21" s="37"/>
      <c r="I21" s="39"/>
    </row>
    <row r="22" spans="1:11" s="7" customFormat="1" ht="16.5" customHeight="1">
      <c r="A22" s="6" t="s">
        <v>20</v>
      </c>
      <c r="B22" s="3"/>
      <c r="D22" s="8"/>
      <c r="E22" s="5"/>
      <c r="G22" s="3"/>
      <c r="H22" s="3"/>
      <c r="I22" s="9"/>
      <c r="J22" s="3"/>
      <c r="K22" s="3"/>
    </row>
    <row r="23" spans="4:11" ht="12.75" customHeight="1">
      <c r="D23" s="4" t="s">
        <v>6</v>
      </c>
      <c r="E23" s="5" t="s">
        <v>0</v>
      </c>
      <c r="G23" s="3" t="s">
        <v>1</v>
      </c>
      <c r="H23" s="3" t="s">
        <v>2</v>
      </c>
      <c r="I23" s="5" t="s">
        <v>3</v>
      </c>
      <c r="J23" s="72" t="s">
        <v>4</v>
      </c>
      <c r="K23" s="72"/>
    </row>
    <row r="24" spans="1:11" s="7" customFormat="1" ht="12.75" customHeight="1">
      <c r="A24" s="11" t="s">
        <v>5</v>
      </c>
      <c r="B24" s="12" t="s">
        <v>6</v>
      </c>
      <c r="C24" s="11" t="s">
        <v>7</v>
      </c>
      <c r="D24" s="13" t="s">
        <v>59</v>
      </c>
      <c r="E24" s="14" t="s">
        <v>8</v>
      </c>
      <c r="F24" s="11" t="s">
        <v>9</v>
      </c>
      <c r="G24" s="12" t="s">
        <v>10</v>
      </c>
      <c r="H24" s="12" t="s">
        <v>11</v>
      </c>
      <c r="I24" s="14" t="s">
        <v>12</v>
      </c>
      <c r="J24" s="12" t="s">
        <v>13</v>
      </c>
      <c r="K24" s="12" t="s">
        <v>14</v>
      </c>
    </row>
    <row r="25" spans="1:11" s="7" customFormat="1" ht="12.75" customHeight="1">
      <c r="A25" s="63" t="s">
        <v>21</v>
      </c>
      <c r="B25" s="64" t="s">
        <v>22</v>
      </c>
      <c r="C25" s="65" t="s">
        <v>89</v>
      </c>
      <c r="D25" s="60">
        <v>1375</v>
      </c>
      <c r="E25" s="61">
        <v>87501</v>
      </c>
      <c r="F25" s="62" t="s">
        <v>23</v>
      </c>
      <c r="G25" s="61">
        <v>1492042</v>
      </c>
      <c r="H25" s="61">
        <v>34</v>
      </c>
      <c r="I25" s="61">
        <v>68281</v>
      </c>
      <c r="J25" s="61">
        <v>0</v>
      </c>
      <c r="K25" s="61">
        <v>1</v>
      </c>
    </row>
    <row r="26" spans="1:11" s="7" customFormat="1" ht="12.75" customHeight="1">
      <c r="A26" s="20"/>
      <c r="B26" s="21"/>
      <c r="C26" s="20"/>
      <c r="D26" s="22"/>
      <c r="E26" s="23"/>
      <c r="F26" s="40" t="s">
        <v>24</v>
      </c>
      <c r="G26" s="24"/>
      <c r="H26" s="24"/>
      <c r="I26" s="23"/>
      <c r="J26" s="24"/>
      <c r="K26" s="24"/>
    </row>
    <row r="27" spans="1:11" s="7" customFormat="1" ht="12.75" customHeight="1">
      <c r="A27" s="20"/>
      <c r="B27" s="21"/>
      <c r="C27" s="20"/>
      <c r="D27" s="22"/>
      <c r="E27" s="23"/>
      <c r="F27" s="40" t="s">
        <v>25</v>
      </c>
      <c r="G27" s="24"/>
      <c r="H27" s="24"/>
      <c r="I27" s="23"/>
      <c r="J27" s="24"/>
      <c r="K27" s="24"/>
    </row>
    <row r="28" spans="1:11" s="7" customFormat="1" ht="12.75" customHeight="1">
      <c r="A28" s="20"/>
      <c r="B28" s="21"/>
      <c r="C28" s="20"/>
      <c r="D28" s="22"/>
      <c r="E28" s="23"/>
      <c r="F28" s="40" t="s">
        <v>26</v>
      </c>
      <c r="G28" s="24"/>
      <c r="H28" s="24"/>
      <c r="I28" s="23"/>
      <c r="J28" s="24"/>
      <c r="K28" s="24"/>
    </row>
    <row r="29" spans="1:11" s="7" customFormat="1" ht="12.75" customHeight="1">
      <c r="A29" s="20"/>
      <c r="B29" s="21"/>
      <c r="C29" s="20"/>
      <c r="D29" s="22"/>
      <c r="E29" s="23"/>
      <c r="F29" s="40" t="s">
        <v>27</v>
      </c>
      <c r="G29" s="24"/>
      <c r="H29" s="24"/>
      <c r="I29" s="23"/>
      <c r="J29" s="24"/>
      <c r="K29" s="24"/>
    </row>
    <row r="30" spans="1:11" s="7" customFormat="1" ht="12.75" customHeight="1">
      <c r="A30" s="20"/>
      <c r="B30" s="21"/>
      <c r="C30" s="20"/>
      <c r="D30" s="22"/>
      <c r="E30" s="23"/>
      <c r="F30" s="40" t="s">
        <v>28</v>
      </c>
      <c r="G30" s="24"/>
      <c r="H30" s="24"/>
      <c r="I30" s="23"/>
      <c r="J30" s="24"/>
      <c r="K30" s="24"/>
    </row>
    <row r="31" spans="1:11" s="7" customFormat="1" ht="12.75" customHeight="1">
      <c r="A31" s="20"/>
      <c r="B31" s="21"/>
      <c r="C31" s="20"/>
      <c r="D31" s="22"/>
      <c r="E31" s="23"/>
      <c r="F31" s="40" t="s">
        <v>29</v>
      </c>
      <c r="G31" s="24"/>
      <c r="H31" s="24"/>
      <c r="I31" s="23"/>
      <c r="J31" s="24"/>
      <c r="K31" s="24"/>
    </row>
    <row r="32" spans="1:11" s="7" customFormat="1" ht="12.75" customHeight="1">
      <c r="A32" s="20"/>
      <c r="B32" s="21"/>
      <c r="C32" s="20"/>
      <c r="D32" s="22"/>
      <c r="E32" s="23"/>
      <c r="F32" s="40" t="s">
        <v>30</v>
      </c>
      <c r="G32" s="24"/>
      <c r="H32" s="24"/>
      <c r="I32" s="23"/>
      <c r="J32" s="24"/>
      <c r="K32" s="24"/>
    </row>
    <row r="33" spans="1:11" ht="12.75" customHeight="1">
      <c r="A33" s="25" t="s">
        <v>33</v>
      </c>
      <c r="B33" s="26" t="s">
        <v>34</v>
      </c>
      <c r="C33" s="25" t="s">
        <v>35</v>
      </c>
      <c r="D33" s="17">
        <v>876</v>
      </c>
      <c r="E33" s="18">
        <v>129079</v>
      </c>
      <c r="F33" s="41" t="s">
        <v>23</v>
      </c>
      <c r="G33" s="18">
        <v>707963</v>
      </c>
      <c r="H33" s="27">
        <v>14</v>
      </c>
      <c r="I33" s="18">
        <v>33414</v>
      </c>
      <c r="J33" s="18">
        <v>0</v>
      </c>
      <c r="K33" s="18">
        <v>0</v>
      </c>
    </row>
    <row r="34" spans="1:11" ht="12.75" customHeight="1">
      <c r="A34" s="25"/>
      <c r="B34" s="26"/>
      <c r="C34" s="25"/>
      <c r="D34" s="17"/>
      <c r="E34" s="18"/>
      <c r="F34" s="25" t="s">
        <v>36</v>
      </c>
      <c r="G34" s="18"/>
      <c r="H34" s="18"/>
      <c r="I34" s="18"/>
      <c r="J34" s="18"/>
      <c r="K34" s="18"/>
    </row>
    <row r="35" spans="1:11" ht="12.75" customHeight="1">
      <c r="A35" s="25"/>
      <c r="B35" s="26"/>
      <c r="C35" s="25"/>
      <c r="D35" s="17"/>
      <c r="E35" s="18"/>
      <c r="F35" s="25" t="s">
        <v>37</v>
      </c>
      <c r="G35" s="18"/>
      <c r="H35" s="18"/>
      <c r="I35" s="18"/>
      <c r="J35" s="18"/>
      <c r="K35" s="18"/>
    </row>
    <row r="36" spans="1:11" ht="12.75" customHeight="1">
      <c r="A36" s="25"/>
      <c r="B36" s="26"/>
      <c r="C36" s="25"/>
      <c r="D36" s="17"/>
      <c r="E36" s="18"/>
      <c r="F36" s="41" t="s">
        <v>134</v>
      </c>
      <c r="G36" s="18"/>
      <c r="H36" s="18"/>
      <c r="I36" s="18"/>
      <c r="J36" s="18"/>
      <c r="K36" s="18"/>
    </row>
    <row r="37" spans="1:11" ht="12.75" customHeight="1">
      <c r="A37" s="25"/>
      <c r="B37" s="26"/>
      <c r="C37" s="25"/>
      <c r="D37" s="17"/>
      <c r="E37" s="18"/>
      <c r="F37" s="25" t="s">
        <v>31</v>
      </c>
      <c r="G37" s="18"/>
      <c r="H37" s="18"/>
      <c r="I37" s="18"/>
      <c r="J37" s="18"/>
      <c r="K37" s="18"/>
    </row>
    <row r="38" spans="1:11" ht="12.75" customHeight="1">
      <c r="A38" s="25"/>
      <c r="B38" s="26"/>
      <c r="C38" s="25"/>
      <c r="D38" s="17"/>
      <c r="E38" s="18"/>
      <c r="F38" s="25" t="s">
        <v>32</v>
      </c>
      <c r="G38" s="18"/>
      <c r="H38" s="18"/>
      <c r="I38" s="18"/>
      <c r="J38" s="18"/>
      <c r="K38" s="18"/>
    </row>
    <row r="39" spans="1:11" ht="12.75" customHeight="1">
      <c r="A39" s="42"/>
      <c r="B39" s="43"/>
      <c r="C39" s="42"/>
      <c r="D39" s="44"/>
      <c r="E39" s="45"/>
      <c r="F39" s="42" t="s">
        <v>19</v>
      </c>
      <c r="G39" s="45"/>
      <c r="H39" s="45"/>
      <c r="I39" s="45"/>
      <c r="J39" s="45"/>
      <c r="K39" s="45"/>
    </row>
    <row r="40" spans="1:11" s="7" customFormat="1" ht="12.75" customHeight="1">
      <c r="A40" s="46" t="s">
        <v>41</v>
      </c>
      <c r="B40" s="47">
        <v>2</v>
      </c>
      <c r="C40" s="47"/>
      <c r="D40" s="48">
        <f>SUM(D25:D39)</f>
        <v>2251</v>
      </c>
      <c r="E40" s="35">
        <f>SUM(E25:E39)</f>
        <v>216580</v>
      </c>
      <c r="F40" s="36"/>
      <c r="G40" s="35">
        <f>SUM(G25:G39)</f>
        <v>2200005</v>
      </c>
      <c r="H40" s="35">
        <f>SUM(H25:H39)</f>
        <v>48</v>
      </c>
      <c r="I40" s="35">
        <f>SUM(I25:I39)</f>
        <v>101695</v>
      </c>
      <c r="J40" s="35">
        <f>SUM(J25:J39)</f>
        <v>0</v>
      </c>
      <c r="K40" s="35">
        <f>SUM(K25:K39)</f>
        <v>1</v>
      </c>
    </row>
    <row r="41" spans="4:9" ht="12.75" customHeight="1">
      <c r="D41" s="37"/>
      <c r="I41" s="39"/>
    </row>
    <row r="42" spans="4:9" ht="15" customHeight="1">
      <c r="D42" s="37"/>
      <c r="I42" s="39"/>
    </row>
    <row r="43" spans="1:11" s="7" customFormat="1" ht="16.5" customHeight="1">
      <c r="A43" s="6" t="s">
        <v>42</v>
      </c>
      <c r="B43" s="3"/>
      <c r="D43" s="4"/>
      <c r="E43" s="5"/>
      <c r="G43" s="5"/>
      <c r="H43" s="3"/>
      <c r="I43" s="9"/>
      <c r="J43" s="3"/>
      <c r="K43" s="3"/>
    </row>
    <row r="44" spans="4:11" ht="12.75" customHeight="1">
      <c r="D44" s="4" t="s">
        <v>6</v>
      </c>
      <c r="E44" s="5" t="s">
        <v>0</v>
      </c>
      <c r="G44" s="3" t="s">
        <v>1</v>
      </c>
      <c r="H44" s="3" t="s">
        <v>2</v>
      </c>
      <c r="I44" s="5" t="s">
        <v>3</v>
      </c>
      <c r="J44" s="72" t="s">
        <v>4</v>
      </c>
      <c r="K44" s="72"/>
    </row>
    <row r="45" spans="1:11" s="7" customFormat="1" ht="12.75" customHeight="1">
      <c r="A45" s="11" t="s">
        <v>5</v>
      </c>
      <c r="B45" s="12" t="s">
        <v>6</v>
      </c>
      <c r="C45" s="11" t="s">
        <v>7</v>
      </c>
      <c r="D45" s="13" t="s">
        <v>59</v>
      </c>
      <c r="E45" s="14" t="s">
        <v>8</v>
      </c>
      <c r="F45" s="11" t="s">
        <v>9</v>
      </c>
      <c r="G45" s="12" t="s">
        <v>10</v>
      </c>
      <c r="H45" s="12" t="s">
        <v>11</v>
      </c>
      <c r="I45" s="14" t="s">
        <v>12</v>
      </c>
      <c r="J45" s="12" t="s">
        <v>13</v>
      </c>
      <c r="K45" s="12" t="s">
        <v>14</v>
      </c>
    </row>
    <row r="46" spans="1:11" ht="12.75" customHeight="1">
      <c r="A46" s="68" t="s">
        <v>184</v>
      </c>
      <c r="B46" s="64" t="s">
        <v>185</v>
      </c>
      <c r="C46" s="65" t="s">
        <v>186</v>
      </c>
      <c r="D46" s="60">
        <v>88</v>
      </c>
      <c r="E46" s="61">
        <v>9630</v>
      </c>
      <c r="F46" s="66" t="s">
        <v>189</v>
      </c>
      <c r="G46" s="61">
        <v>0</v>
      </c>
      <c r="H46" s="67">
        <v>5</v>
      </c>
      <c r="I46" s="61">
        <v>362</v>
      </c>
      <c r="J46" s="67">
        <v>0</v>
      </c>
      <c r="K46" s="67">
        <v>0</v>
      </c>
    </row>
    <row r="47" spans="1:11" ht="12.75" customHeight="1">
      <c r="A47" s="25" t="s">
        <v>151</v>
      </c>
      <c r="B47" s="26" t="s">
        <v>152</v>
      </c>
      <c r="C47" s="40" t="s">
        <v>153</v>
      </c>
      <c r="D47" s="17">
        <v>714</v>
      </c>
      <c r="E47" s="18">
        <v>514</v>
      </c>
      <c r="F47" s="41" t="s">
        <v>189</v>
      </c>
      <c r="G47" s="18">
        <v>0</v>
      </c>
      <c r="H47" s="27">
        <v>1</v>
      </c>
      <c r="I47" s="18">
        <v>2080</v>
      </c>
      <c r="J47" s="27">
        <v>0</v>
      </c>
      <c r="K47" s="27">
        <v>0</v>
      </c>
    </row>
    <row r="48" spans="1:11" ht="12.75" customHeight="1">
      <c r="A48" s="25" t="s">
        <v>132</v>
      </c>
      <c r="B48" s="26" t="s">
        <v>109</v>
      </c>
      <c r="C48" s="25" t="s">
        <v>110</v>
      </c>
      <c r="D48" s="17">
        <v>1693</v>
      </c>
      <c r="E48" s="18">
        <v>0</v>
      </c>
      <c r="F48" s="41" t="s">
        <v>23</v>
      </c>
      <c r="G48" s="18">
        <v>0</v>
      </c>
      <c r="H48" s="27">
        <v>1</v>
      </c>
      <c r="I48" s="18">
        <v>170</v>
      </c>
      <c r="J48" s="27">
        <v>0</v>
      </c>
      <c r="K48" s="27">
        <v>0</v>
      </c>
    </row>
    <row r="49" spans="1:11" ht="12.75" customHeight="1">
      <c r="A49" s="25"/>
      <c r="B49" s="26"/>
      <c r="C49" s="25"/>
      <c r="D49" s="17"/>
      <c r="E49" s="18"/>
      <c r="F49" s="25" t="s">
        <v>111</v>
      </c>
      <c r="G49" s="18"/>
      <c r="H49" s="27"/>
      <c r="I49" s="18"/>
      <c r="J49" s="27"/>
      <c r="K49" s="27"/>
    </row>
    <row r="50" spans="1:11" ht="12.75" customHeight="1">
      <c r="A50" s="25"/>
      <c r="B50" s="26"/>
      <c r="C50" s="25"/>
      <c r="D50" s="17"/>
      <c r="E50" s="18"/>
      <c r="F50" s="25" t="s">
        <v>69</v>
      </c>
      <c r="G50" s="18"/>
      <c r="H50" s="27"/>
      <c r="I50" s="18"/>
      <c r="J50" s="27"/>
      <c r="K50" s="27"/>
    </row>
    <row r="51" spans="1:11" ht="12.75" customHeight="1">
      <c r="A51" s="25"/>
      <c r="B51" s="27"/>
      <c r="C51" s="25"/>
      <c r="D51" s="17"/>
      <c r="E51" s="18"/>
      <c r="F51" s="25" t="s">
        <v>43</v>
      </c>
      <c r="G51" s="18"/>
      <c r="H51" s="27"/>
      <c r="I51" s="18"/>
      <c r="J51" s="27"/>
      <c r="K51" s="27"/>
    </row>
    <row r="52" spans="1:11" ht="12.75" customHeight="1">
      <c r="A52" s="25"/>
      <c r="B52" s="27"/>
      <c r="C52" s="25"/>
      <c r="D52" s="17"/>
      <c r="E52" s="18"/>
      <c r="F52" s="25" t="s">
        <v>44</v>
      </c>
      <c r="G52" s="18"/>
      <c r="H52" s="27"/>
      <c r="I52" s="18"/>
      <c r="J52" s="27"/>
      <c r="K52" s="27"/>
    </row>
    <row r="53" spans="1:11" ht="12.75" customHeight="1">
      <c r="A53" s="25"/>
      <c r="B53" s="27"/>
      <c r="C53" s="25"/>
      <c r="D53" s="17"/>
      <c r="E53" s="18"/>
      <c r="F53" s="25" t="s">
        <v>45</v>
      </c>
      <c r="G53" s="18"/>
      <c r="H53" s="27"/>
      <c r="I53" s="18"/>
      <c r="J53" s="27"/>
      <c r="K53" s="27"/>
    </row>
    <row r="54" spans="1:11" ht="12.75" customHeight="1">
      <c r="A54" s="25" t="s">
        <v>87</v>
      </c>
      <c r="B54" s="26" t="s">
        <v>115</v>
      </c>
      <c r="C54" s="25" t="s">
        <v>116</v>
      </c>
      <c r="D54" s="17">
        <v>425</v>
      </c>
      <c r="E54" s="18">
        <v>0</v>
      </c>
      <c r="F54" s="41" t="s">
        <v>23</v>
      </c>
      <c r="G54" s="18">
        <v>0</v>
      </c>
      <c r="H54" s="27">
        <v>2</v>
      </c>
      <c r="I54" s="18">
        <v>54</v>
      </c>
      <c r="J54" s="27">
        <v>0</v>
      </c>
      <c r="K54" s="27">
        <v>0</v>
      </c>
    </row>
    <row r="55" spans="1:11" ht="12.75" customHeight="1">
      <c r="A55" s="25"/>
      <c r="B55" s="26"/>
      <c r="C55" s="25"/>
      <c r="D55" s="17"/>
      <c r="E55" s="18"/>
      <c r="F55" s="25" t="s">
        <v>117</v>
      </c>
      <c r="G55" s="18"/>
      <c r="H55" s="27"/>
      <c r="I55" s="18"/>
      <c r="J55" s="27"/>
      <c r="K55" s="27"/>
    </row>
    <row r="56" spans="1:11" ht="12.75" customHeight="1">
      <c r="A56" s="42"/>
      <c r="B56" s="43"/>
      <c r="C56" s="42"/>
      <c r="D56" s="44"/>
      <c r="E56" s="45"/>
      <c r="F56" s="42" t="s">
        <v>111</v>
      </c>
      <c r="G56" s="45"/>
      <c r="H56" s="49"/>
      <c r="I56" s="45"/>
      <c r="J56" s="49"/>
      <c r="K56" s="49"/>
    </row>
    <row r="57" spans="1:11" s="7" customFormat="1" ht="12.75" customHeight="1">
      <c r="A57" s="46" t="s">
        <v>46</v>
      </c>
      <c r="B57" s="47">
        <v>4</v>
      </c>
      <c r="C57" s="47"/>
      <c r="D57" s="48">
        <f>SUM(D46:D56)</f>
        <v>2920</v>
      </c>
      <c r="E57" s="35">
        <f>SUM(E46:E56)</f>
        <v>10144</v>
      </c>
      <c r="F57" s="35"/>
      <c r="G57" s="35">
        <f>SUM(G46:G56)</f>
        <v>0</v>
      </c>
      <c r="H57" s="35">
        <f>SUM(H46:H56)</f>
        <v>9</v>
      </c>
      <c r="I57" s="35">
        <f>SUM(I46:I56)</f>
        <v>2666</v>
      </c>
      <c r="J57" s="35">
        <f>SUM(J46:J56)</f>
        <v>0</v>
      </c>
      <c r="K57" s="35">
        <f>SUM(K46:K56)</f>
        <v>0</v>
      </c>
    </row>
    <row r="58" spans="4:9" ht="12.75" customHeight="1">
      <c r="D58" s="37"/>
      <c r="G58" s="38"/>
      <c r="I58" s="39"/>
    </row>
    <row r="59" spans="4:9" ht="15" customHeight="1">
      <c r="D59" s="37"/>
      <c r="G59" s="38"/>
      <c r="I59" s="39"/>
    </row>
    <row r="60" spans="1:11" s="7" customFormat="1" ht="16.5" customHeight="1">
      <c r="A60" s="6" t="s">
        <v>47</v>
      </c>
      <c r="B60" s="3"/>
      <c r="D60" s="4"/>
      <c r="E60" s="5"/>
      <c r="G60" s="5"/>
      <c r="H60" s="5"/>
      <c r="I60" s="5"/>
      <c r="J60" s="5"/>
      <c r="K60" s="5"/>
    </row>
    <row r="61" spans="4:11" ht="12.75">
      <c r="D61" s="4" t="s">
        <v>6</v>
      </c>
      <c r="E61" s="5" t="s">
        <v>0</v>
      </c>
      <c r="G61" s="3" t="s">
        <v>1</v>
      </c>
      <c r="H61" s="3" t="s">
        <v>2</v>
      </c>
      <c r="I61" s="5" t="s">
        <v>3</v>
      </c>
      <c r="J61" s="72" t="s">
        <v>4</v>
      </c>
      <c r="K61" s="72"/>
    </row>
    <row r="62" spans="1:11" s="7" customFormat="1" ht="12.75">
      <c r="A62" s="11" t="s">
        <v>5</v>
      </c>
      <c r="B62" s="12" t="s">
        <v>6</v>
      </c>
      <c r="C62" s="11" t="s">
        <v>7</v>
      </c>
      <c r="D62" s="13" t="s">
        <v>59</v>
      </c>
      <c r="E62" s="14" t="s">
        <v>8</v>
      </c>
      <c r="F62" s="11" t="s">
        <v>9</v>
      </c>
      <c r="G62" s="12" t="s">
        <v>10</v>
      </c>
      <c r="H62" s="12" t="s">
        <v>11</v>
      </c>
      <c r="I62" s="14" t="s">
        <v>12</v>
      </c>
      <c r="J62" s="12" t="s">
        <v>13</v>
      </c>
      <c r="K62" s="12" t="s">
        <v>14</v>
      </c>
    </row>
    <row r="63" spans="1:11" ht="12.75">
      <c r="A63" s="68" t="s">
        <v>165</v>
      </c>
      <c r="B63" s="64" t="s">
        <v>166</v>
      </c>
      <c r="C63" s="68" t="s">
        <v>167</v>
      </c>
      <c r="D63" s="60">
        <v>481</v>
      </c>
      <c r="E63" s="61">
        <v>288616</v>
      </c>
      <c r="F63" s="66" t="s">
        <v>112</v>
      </c>
      <c r="G63" s="61">
        <v>0</v>
      </c>
      <c r="H63" s="61">
        <v>67</v>
      </c>
      <c r="I63" s="61">
        <v>115992</v>
      </c>
      <c r="J63" s="61">
        <v>0</v>
      </c>
      <c r="K63" s="61">
        <v>0</v>
      </c>
    </row>
    <row r="64" spans="1:11" ht="12.75">
      <c r="A64" s="25" t="s">
        <v>165</v>
      </c>
      <c r="B64" s="26" t="s">
        <v>171</v>
      </c>
      <c r="C64" s="25" t="s">
        <v>172</v>
      </c>
      <c r="D64" s="17">
        <v>583</v>
      </c>
      <c r="E64" s="18">
        <v>0</v>
      </c>
      <c r="F64" s="41" t="s">
        <v>156</v>
      </c>
      <c r="G64" s="18">
        <v>0</v>
      </c>
      <c r="H64" s="18">
        <v>5</v>
      </c>
      <c r="I64" s="18">
        <v>7581</v>
      </c>
      <c r="J64" s="18">
        <v>0</v>
      </c>
      <c r="K64" s="18">
        <v>0</v>
      </c>
    </row>
    <row r="65" spans="1:11" ht="12.75">
      <c r="A65" s="25" t="s">
        <v>84</v>
      </c>
      <c r="B65" s="26" t="s">
        <v>80</v>
      </c>
      <c r="C65" s="25" t="s">
        <v>90</v>
      </c>
      <c r="D65" s="17">
        <v>688</v>
      </c>
      <c r="E65" s="18">
        <v>210173</v>
      </c>
      <c r="F65" s="41" t="s">
        <v>23</v>
      </c>
      <c r="G65" s="18">
        <v>761308</v>
      </c>
      <c r="H65" s="18">
        <v>25</v>
      </c>
      <c r="I65" s="18">
        <v>57758</v>
      </c>
      <c r="J65" s="18">
        <v>0</v>
      </c>
      <c r="K65" s="18">
        <v>0</v>
      </c>
    </row>
    <row r="66" spans="1:11" ht="12.75">
      <c r="A66" s="25"/>
      <c r="B66" s="26"/>
      <c r="C66" s="25"/>
      <c r="D66" s="17"/>
      <c r="E66" s="18"/>
      <c r="F66" s="41" t="s">
        <v>18</v>
      </c>
      <c r="G66" s="18"/>
      <c r="H66" s="18"/>
      <c r="I66" s="18"/>
      <c r="J66" s="18"/>
      <c r="K66" s="18"/>
    </row>
    <row r="67" spans="1:11" ht="12.75">
      <c r="A67" s="25"/>
      <c r="B67" s="26"/>
      <c r="C67" s="25"/>
      <c r="D67" s="17"/>
      <c r="E67" s="18"/>
      <c r="F67" s="41" t="s">
        <v>40</v>
      </c>
      <c r="G67" s="41"/>
      <c r="H67" s="18"/>
      <c r="I67" s="18"/>
      <c r="J67" s="18"/>
      <c r="K67" s="18"/>
    </row>
    <row r="68" spans="1:11" ht="12.75">
      <c r="A68" s="25"/>
      <c r="B68" s="26"/>
      <c r="C68" s="25"/>
      <c r="D68" s="17"/>
      <c r="E68" s="18"/>
      <c r="F68" s="41" t="s">
        <v>19</v>
      </c>
      <c r="G68" s="18"/>
      <c r="H68" s="18"/>
      <c r="I68" s="18"/>
      <c r="J68" s="18"/>
      <c r="K68" s="18"/>
    </row>
    <row r="69" spans="1:11" ht="12.75">
      <c r="A69" s="25" t="s">
        <v>64</v>
      </c>
      <c r="B69" s="26" t="s">
        <v>173</v>
      </c>
      <c r="C69" s="25" t="s">
        <v>174</v>
      </c>
      <c r="D69" s="17">
        <v>523</v>
      </c>
      <c r="E69" s="18">
        <v>596</v>
      </c>
      <c r="F69" s="41" t="s">
        <v>175</v>
      </c>
      <c r="G69" s="18">
        <v>0</v>
      </c>
      <c r="H69" s="18">
        <v>2</v>
      </c>
      <c r="I69" s="18">
        <v>71</v>
      </c>
      <c r="J69" s="18">
        <v>0</v>
      </c>
      <c r="K69" s="18">
        <v>0</v>
      </c>
    </row>
    <row r="70" spans="1:11" ht="12.75">
      <c r="A70" s="25" t="s">
        <v>64</v>
      </c>
      <c r="B70" s="26" t="s">
        <v>77</v>
      </c>
      <c r="C70" s="25" t="s">
        <v>78</v>
      </c>
      <c r="D70" s="17">
        <v>470</v>
      </c>
      <c r="E70" s="18">
        <v>0</v>
      </c>
      <c r="F70" s="41" t="s">
        <v>79</v>
      </c>
      <c r="G70" s="18">
        <v>0</v>
      </c>
      <c r="H70" s="18">
        <v>1</v>
      </c>
      <c r="I70" s="18">
        <v>954</v>
      </c>
      <c r="J70" s="18">
        <v>0</v>
      </c>
      <c r="K70" s="18">
        <v>0</v>
      </c>
    </row>
    <row r="71" spans="1:11" ht="12.75">
      <c r="A71" s="25" t="s">
        <v>64</v>
      </c>
      <c r="B71" s="26" t="s">
        <v>154</v>
      </c>
      <c r="C71" s="25" t="s">
        <v>155</v>
      </c>
      <c r="D71" s="17">
        <v>304</v>
      </c>
      <c r="E71" s="18">
        <v>24740</v>
      </c>
      <c r="F71" s="41" t="s">
        <v>156</v>
      </c>
      <c r="G71" s="18">
        <v>0</v>
      </c>
      <c r="H71" s="18">
        <v>4</v>
      </c>
      <c r="I71" s="18">
        <v>6844</v>
      </c>
      <c r="J71" s="18">
        <v>0</v>
      </c>
      <c r="K71" s="18">
        <v>0</v>
      </c>
    </row>
    <row r="72" spans="1:11" ht="12.75">
      <c r="A72" s="25" t="s">
        <v>64</v>
      </c>
      <c r="B72" s="26" t="s">
        <v>139</v>
      </c>
      <c r="C72" s="25" t="s">
        <v>140</v>
      </c>
      <c r="D72" s="17">
        <v>1515</v>
      </c>
      <c r="E72" s="18">
        <v>549</v>
      </c>
      <c r="F72" s="41" t="s">
        <v>79</v>
      </c>
      <c r="G72" s="18">
        <v>0</v>
      </c>
      <c r="H72" s="18">
        <v>2</v>
      </c>
      <c r="I72" s="18">
        <v>64</v>
      </c>
      <c r="J72" s="18">
        <v>0</v>
      </c>
      <c r="K72" s="18">
        <v>0</v>
      </c>
    </row>
    <row r="73" spans="1:11" ht="12.75">
      <c r="A73" s="25" t="s">
        <v>158</v>
      </c>
      <c r="B73" s="26" t="s">
        <v>176</v>
      </c>
      <c r="C73" s="25" t="s">
        <v>160</v>
      </c>
      <c r="D73" s="17">
        <v>596</v>
      </c>
      <c r="E73" s="18">
        <v>2946</v>
      </c>
      <c r="F73" s="41" t="s">
        <v>79</v>
      </c>
      <c r="G73" s="18">
        <v>0</v>
      </c>
      <c r="H73" s="18">
        <v>3</v>
      </c>
      <c r="I73" s="18">
        <v>5061</v>
      </c>
      <c r="J73" s="18">
        <v>0</v>
      </c>
      <c r="K73" s="18">
        <v>0</v>
      </c>
    </row>
    <row r="74" spans="1:11" ht="12.75">
      <c r="A74" s="25" t="s">
        <v>158</v>
      </c>
      <c r="B74" s="26" t="s">
        <v>159</v>
      </c>
      <c r="C74" s="25" t="s">
        <v>157</v>
      </c>
      <c r="D74" s="17">
        <v>1013</v>
      </c>
      <c r="E74" s="18">
        <v>2328</v>
      </c>
      <c r="F74" s="41" t="s">
        <v>19</v>
      </c>
      <c r="G74" s="18">
        <v>0</v>
      </c>
      <c r="H74" s="18">
        <v>2</v>
      </c>
      <c r="I74" s="18">
        <v>3029</v>
      </c>
      <c r="J74" s="18">
        <v>0</v>
      </c>
      <c r="K74" s="18">
        <v>0</v>
      </c>
    </row>
    <row r="75" spans="1:11" ht="12.75">
      <c r="A75" s="25" t="s">
        <v>161</v>
      </c>
      <c r="B75" s="26" t="s">
        <v>162</v>
      </c>
      <c r="C75" s="25" t="s">
        <v>163</v>
      </c>
      <c r="D75" s="17">
        <v>37</v>
      </c>
      <c r="E75" s="18">
        <v>170815</v>
      </c>
      <c r="F75" s="41" t="s">
        <v>164</v>
      </c>
      <c r="G75" s="18">
        <v>0</v>
      </c>
      <c r="H75" s="18">
        <v>54</v>
      </c>
      <c r="I75" s="18">
        <v>30204</v>
      </c>
      <c r="J75" s="18">
        <v>0</v>
      </c>
      <c r="K75" s="18">
        <v>1</v>
      </c>
    </row>
    <row r="76" spans="1:11" ht="12.75">
      <c r="A76" s="25" t="s">
        <v>15</v>
      </c>
      <c r="B76" s="26" t="s">
        <v>177</v>
      </c>
      <c r="C76" s="25" t="s">
        <v>178</v>
      </c>
      <c r="D76" s="17">
        <v>347</v>
      </c>
      <c r="E76" s="18">
        <v>512</v>
      </c>
      <c r="F76" s="41" t="s">
        <v>156</v>
      </c>
      <c r="G76" s="18">
        <v>0</v>
      </c>
      <c r="H76" s="18">
        <v>3</v>
      </c>
      <c r="I76" s="18">
        <v>167</v>
      </c>
      <c r="J76" s="18">
        <v>0</v>
      </c>
      <c r="K76" s="18">
        <v>0</v>
      </c>
    </row>
    <row r="77" spans="1:11" ht="12.75">
      <c r="A77" s="50" t="s">
        <v>15</v>
      </c>
      <c r="B77" s="26" t="s">
        <v>49</v>
      </c>
      <c r="C77" s="40" t="s">
        <v>92</v>
      </c>
      <c r="D77" s="17">
        <v>474</v>
      </c>
      <c r="E77" s="18">
        <v>0</v>
      </c>
      <c r="F77" s="40" t="s">
        <v>23</v>
      </c>
      <c r="G77" s="18">
        <v>0</v>
      </c>
      <c r="H77" s="27">
        <v>6</v>
      </c>
      <c r="I77" s="18">
        <v>6062</v>
      </c>
      <c r="J77" s="18">
        <v>0</v>
      </c>
      <c r="K77" s="18">
        <v>0</v>
      </c>
    </row>
    <row r="78" spans="1:11" ht="12.75">
      <c r="A78" s="50"/>
      <c r="B78" s="26"/>
      <c r="C78" s="40"/>
      <c r="D78" s="17"/>
      <c r="E78" s="18"/>
      <c r="F78" s="40" t="s">
        <v>55</v>
      </c>
      <c r="G78" s="18"/>
      <c r="H78" s="27"/>
      <c r="I78" s="18"/>
      <c r="J78" s="18"/>
      <c r="K78" s="18"/>
    </row>
    <row r="79" spans="1:11" ht="12.75">
      <c r="A79" s="50"/>
      <c r="B79" s="26"/>
      <c r="C79" s="40"/>
      <c r="D79" s="17"/>
      <c r="E79" s="18"/>
      <c r="F79" s="40" t="s">
        <v>16</v>
      </c>
      <c r="G79" s="18"/>
      <c r="H79" s="27"/>
      <c r="I79" s="18"/>
      <c r="J79" s="18"/>
      <c r="K79" s="18"/>
    </row>
    <row r="80" spans="1:11" ht="12.75">
      <c r="A80" s="50"/>
      <c r="B80" s="26"/>
      <c r="C80" s="40"/>
      <c r="D80" s="17"/>
      <c r="E80" s="18"/>
      <c r="F80" s="40" t="s">
        <v>19</v>
      </c>
      <c r="G80" s="18"/>
      <c r="H80" s="27"/>
      <c r="I80" s="18"/>
      <c r="J80" s="18"/>
      <c r="K80" s="18"/>
    </row>
    <row r="81" spans="1:11" ht="12.75">
      <c r="A81" s="25" t="s">
        <v>60</v>
      </c>
      <c r="B81" s="26" t="s">
        <v>68</v>
      </c>
      <c r="C81" s="25" t="s">
        <v>106</v>
      </c>
      <c r="D81" s="17">
        <v>1325</v>
      </c>
      <c r="E81" s="18">
        <v>224460</v>
      </c>
      <c r="F81" s="25" t="s">
        <v>23</v>
      </c>
      <c r="G81" s="18">
        <v>52909</v>
      </c>
      <c r="H81" s="18">
        <v>12</v>
      </c>
      <c r="I81" s="18">
        <v>27149</v>
      </c>
      <c r="J81" s="18">
        <v>0</v>
      </c>
      <c r="K81" s="18">
        <v>0</v>
      </c>
    </row>
    <row r="82" spans="1:11" ht="12.75">
      <c r="A82" s="25"/>
      <c r="B82" s="26"/>
      <c r="C82" s="25"/>
      <c r="D82" s="17"/>
      <c r="E82" s="18"/>
      <c r="F82" s="25" t="s">
        <v>61</v>
      </c>
      <c r="G82" s="18"/>
      <c r="H82" s="18"/>
      <c r="I82" s="18"/>
      <c r="J82" s="18"/>
      <c r="K82" s="18"/>
    </row>
    <row r="83" spans="1:11" ht="12.75">
      <c r="A83" s="42"/>
      <c r="B83" s="43"/>
      <c r="C83" s="42"/>
      <c r="D83" s="44"/>
      <c r="E83" s="45"/>
      <c r="F83" s="42" t="s">
        <v>85</v>
      </c>
      <c r="G83" s="45"/>
      <c r="H83" s="45"/>
      <c r="I83" s="45"/>
      <c r="J83" s="45"/>
      <c r="K83" s="45"/>
    </row>
    <row r="84" spans="1:11" s="7" customFormat="1" ht="12.75">
      <c r="A84" s="46" t="s">
        <v>50</v>
      </c>
      <c r="B84" s="47">
        <v>13</v>
      </c>
      <c r="C84" s="47"/>
      <c r="D84" s="48">
        <f>SUM(D63:D83)</f>
        <v>8356</v>
      </c>
      <c r="E84" s="35">
        <f>SUM(E63:E83)</f>
        <v>925735</v>
      </c>
      <c r="F84" s="51"/>
      <c r="G84" s="35">
        <f>SUM(G63:G83)</f>
        <v>814217</v>
      </c>
      <c r="H84" s="35">
        <f>SUM(H63:H83)</f>
        <v>186</v>
      </c>
      <c r="I84" s="35">
        <f>SUM(I63:I83)</f>
        <v>260936</v>
      </c>
      <c r="J84" s="35">
        <f>SUM(J63:J83)</f>
        <v>0</v>
      </c>
      <c r="K84" s="35">
        <f>SUM(K63:K83)</f>
        <v>1</v>
      </c>
    </row>
    <row r="85" spans="4:11" ht="12.75">
      <c r="D85" s="37"/>
      <c r="G85" s="38"/>
      <c r="H85" s="38"/>
      <c r="J85" s="38"/>
      <c r="K85" s="38"/>
    </row>
    <row r="86" spans="4:11" ht="15" customHeight="1">
      <c r="D86" s="37"/>
      <c r="G86" s="38"/>
      <c r="H86" s="38"/>
      <c r="J86" s="38"/>
      <c r="K86" s="38"/>
    </row>
    <row r="87" spans="1:11" s="7" customFormat="1" ht="16.5" customHeight="1">
      <c r="A87" s="6" t="s">
        <v>51</v>
      </c>
      <c r="B87" s="3"/>
      <c r="D87" s="4"/>
      <c r="E87" s="5"/>
      <c r="G87" s="5"/>
      <c r="H87" s="5"/>
      <c r="I87" s="5"/>
      <c r="J87" s="5"/>
      <c r="K87" s="5"/>
    </row>
    <row r="88" spans="4:11" ht="12.75" customHeight="1">
      <c r="D88" s="4" t="s">
        <v>6</v>
      </c>
      <c r="E88" s="5" t="s">
        <v>0</v>
      </c>
      <c r="G88" s="3" t="s">
        <v>1</v>
      </c>
      <c r="H88" s="3" t="s">
        <v>2</v>
      </c>
      <c r="I88" s="5" t="s">
        <v>3</v>
      </c>
      <c r="J88" s="72" t="s">
        <v>4</v>
      </c>
      <c r="K88" s="72"/>
    </row>
    <row r="89" spans="1:11" s="7" customFormat="1" ht="12.75" customHeight="1">
      <c r="A89" s="11" t="s">
        <v>5</v>
      </c>
      <c r="B89" s="12" t="s">
        <v>6</v>
      </c>
      <c r="C89" s="11" t="s">
        <v>7</v>
      </c>
      <c r="D89" s="13" t="s">
        <v>59</v>
      </c>
      <c r="E89" s="14" t="s">
        <v>8</v>
      </c>
      <c r="F89" s="11" t="s">
        <v>9</v>
      </c>
      <c r="G89" s="12" t="s">
        <v>10</v>
      </c>
      <c r="H89" s="12" t="s">
        <v>11</v>
      </c>
      <c r="I89" s="14" t="s">
        <v>12</v>
      </c>
      <c r="J89" s="12" t="s">
        <v>13</v>
      </c>
      <c r="K89" s="12" t="s">
        <v>14</v>
      </c>
    </row>
    <row r="90" spans="1:11" ht="12.75" customHeight="1">
      <c r="A90" s="68" t="s">
        <v>118</v>
      </c>
      <c r="B90" s="67">
        <v>49170101</v>
      </c>
      <c r="C90" s="68" t="s">
        <v>135</v>
      </c>
      <c r="D90" s="60">
        <v>73</v>
      </c>
      <c r="E90" s="61">
        <v>4731</v>
      </c>
      <c r="F90" s="68" t="s">
        <v>23</v>
      </c>
      <c r="G90" s="67">
        <v>0</v>
      </c>
      <c r="H90" s="67">
        <v>1</v>
      </c>
      <c r="I90" s="61">
        <v>1820</v>
      </c>
      <c r="J90" s="67">
        <v>0</v>
      </c>
      <c r="K90" s="67">
        <v>0</v>
      </c>
    </row>
    <row r="91" spans="1:11" ht="12.75" customHeight="1">
      <c r="A91" s="25"/>
      <c r="B91" s="27"/>
      <c r="C91" s="25"/>
      <c r="D91" s="17"/>
      <c r="E91" s="18"/>
      <c r="F91" s="25" t="s">
        <v>38</v>
      </c>
      <c r="G91" s="27"/>
      <c r="H91" s="27"/>
      <c r="I91" s="18"/>
      <c r="J91" s="27"/>
      <c r="K91" s="27"/>
    </row>
    <row r="92" spans="1:11" ht="12.75" customHeight="1">
      <c r="A92" s="25"/>
      <c r="B92" s="27"/>
      <c r="C92" s="25"/>
      <c r="D92" s="17"/>
      <c r="E92" s="18"/>
      <c r="F92" s="25" t="s">
        <v>31</v>
      </c>
      <c r="G92" s="27"/>
      <c r="H92" s="27"/>
      <c r="I92" s="18"/>
      <c r="J92" s="27"/>
      <c r="K92" s="27"/>
    </row>
    <row r="93" spans="1:11" ht="12.75" customHeight="1">
      <c r="A93" s="25"/>
      <c r="B93" s="27"/>
      <c r="C93" s="25"/>
      <c r="D93" s="17"/>
      <c r="E93" s="18"/>
      <c r="F93" s="25" t="s">
        <v>32</v>
      </c>
      <c r="G93" s="27"/>
      <c r="H93" s="27"/>
      <c r="I93" s="18"/>
      <c r="J93" s="27"/>
      <c r="K93" s="27"/>
    </row>
    <row r="94" spans="1:11" ht="12.75" customHeight="1">
      <c r="A94" s="25"/>
      <c r="B94" s="27"/>
      <c r="C94" s="25"/>
      <c r="D94" s="17"/>
      <c r="E94" s="18"/>
      <c r="F94" s="25" t="s">
        <v>19</v>
      </c>
      <c r="G94" s="27"/>
      <c r="H94" s="27"/>
      <c r="I94" s="18"/>
      <c r="J94" s="27"/>
      <c r="K94" s="27"/>
    </row>
    <row r="95" spans="1:11" ht="12.75" customHeight="1">
      <c r="A95" s="25"/>
      <c r="B95" s="27"/>
      <c r="C95" s="25"/>
      <c r="D95" s="17"/>
      <c r="E95" s="18"/>
      <c r="F95" s="25" t="s">
        <v>28</v>
      </c>
      <c r="G95" s="27"/>
      <c r="H95" s="27"/>
      <c r="I95" s="18"/>
      <c r="J95" s="27"/>
      <c r="K95" s="27"/>
    </row>
    <row r="96" spans="1:11" ht="12.75" customHeight="1">
      <c r="A96" s="25" t="s">
        <v>133</v>
      </c>
      <c r="B96" s="27">
        <v>49080104</v>
      </c>
      <c r="C96" s="25" t="s">
        <v>107</v>
      </c>
      <c r="D96" s="17">
        <v>402</v>
      </c>
      <c r="E96" s="18">
        <v>19208</v>
      </c>
      <c r="F96" s="25" t="s">
        <v>23</v>
      </c>
      <c r="G96" s="18">
        <v>0</v>
      </c>
      <c r="H96" s="27">
        <v>11</v>
      </c>
      <c r="I96" s="18">
        <v>10670</v>
      </c>
      <c r="J96" s="27">
        <v>0</v>
      </c>
      <c r="K96" s="27">
        <v>0</v>
      </c>
    </row>
    <row r="97" spans="1:11" ht="12.75" customHeight="1">
      <c r="A97" s="25"/>
      <c r="B97" s="27"/>
      <c r="C97" s="25"/>
      <c r="D97" s="17"/>
      <c r="E97" s="18"/>
      <c r="F97" s="25" t="s">
        <v>31</v>
      </c>
      <c r="G97" s="18"/>
      <c r="H97" s="27"/>
      <c r="I97" s="18"/>
      <c r="J97" s="27"/>
      <c r="K97" s="27"/>
    </row>
    <row r="98" spans="1:11" ht="12.75" customHeight="1">
      <c r="A98" s="25"/>
      <c r="B98" s="27"/>
      <c r="C98" s="25"/>
      <c r="D98" s="17"/>
      <c r="E98" s="18"/>
      <c r="F98" s="25" t="s">
        <v>32</v>
      </c>
      <c r="G98" s="27"/>
      <c r="H98" s="27"/>
      <c r="I98" s="18"/>
      <c r="J98" s="27"/>
      <c r="K98" s="27"/>
    </row>
    <row r="99" spans="1:11" ht="12.75" customHeight="1">
      <c r="A99" s="25"/>
      <c r="B99" s="27"/>
      <c r="C99" s="25"/>
      <c r="D99" s="17"/>
      <c r="E99" s="18"/>
      <c r="F99" s="25" t="s">
        <v>19</v>
      </c>
      <c r="G99" s="27"/>
      <c r="H99" s="27"/>
      <c r="I99" s="18"/>
      <c r="J99" s="27"/>
      <c r="K99" s="27"/>
    </row>
    <row r="100" spans="1:11" ht="12.75" customHeight="1">
      <c r="A100" s="25"/>
      <c r="B100" s="27"/>
      <c r="C100" s="25"/>
      <c r="D100" s="17"/>
      <c r="E100" s="18"/>
      <c r="F100" s="25" t="s">
        <v>136</v>
      </c>
      <c r="G100" s="27"/>
      <c r="H100" s="27"/>
      <c r="I100" s="18"/>
      <c r="J100" s="27"/>
      <c r="K100" s="27"/>
    </row>
    <row r="101" spans="1:11" ht="15" customHeight="1">
      <c r="A101" s="25" t="s">
        <v>179</v>
      </c>
      <c r="B101" s="27">
        <v>49050101</v>
      </c>
      <c r="C101" s="25" t="s">
        <v>180</v>
      </c>
      <c r="D101" s="17">
        <v>578</v>
      </c>
      <c r="E101" s="18">
        <v>40605</v>
      </c>
      <c r="F101" s="25" t="s">
        <v>187</v>
      </c>
      <c r="G101" s="27">
        <v>325424</v>
      </c>
      <c r="H101" s="27">
        <v>11</v>
      </c>
      <c r="I101" s="18">
        <v>24702</v>
      </c>
      <c r="J101" s="27">
        <v>0</v>
      </c>
      <c r="K101" s="27">
        <v>1</v>
      </c>
    </row>
    <row r="102" spans="1:11" ht="12.75" customHeight="1">
      <c r="A102" s="25" t="s">
        <v>81</v>
      </c>
      <c r="B102" s="26" t="s">
        <v>82</v>
      </c>
      <c r="C102" s="25" t="s">
        <v>108</v>
      </c>
      <c r="D102" s="17">
        <v>960</v>
      </c>
      <c r="E102" s="18">
        <v>77143</v>
      </c>
      <c r="F102" s="25" t="s">
        <v>23</v>
      </c>
      <c r="G102" s="18">
        <v>138349</v>
      </c>
      <c r="H102" s="27">
        <v>5</v>
      </c>
      <c r="I102" s="18">
        <v>13484</v>
      </c>
      <c r="J102" s="27">
        <v>0</v>
      </c>
      <c r="K102" s="27">
        <v>0</v>
      </c>
    </row>
    <row r="103" spans="1:11" ht="12.75" customHeight="1">
      <c r="A103" s="25"/>
      <c r="B103" s="26"/>
      <c r="C103" s="25"/>
      <c r="D103" s="17"/>
      <c r="E103" s="18"/>
      <c r="F103" s="25" t="s">
        <v>65</v>
      </c>
      <c r="G103" s="18"/>
      <c r="H103" s="27"/>
      <c r="I103" s="18"/>
      <c r="J103" s="27"/>
      <c r="K103" s="27"/>
    </row>
    <row r="104" spans="1:11" ht="12.75" customHeight="1">
      <c r="A104" s="25"/>
      <c r="B104" s="26"/>
      <c r="C104" s="25"/>
      <c r="D104" s="17"/>
      <c r="E104" s="18"/>
      <c r="F104" s="25" t="s">
        <v>27</v>
      </c>
      <c r="G104" s="18"/>
      <c r="H104" s="27"/>
      <c r="I104" s="18"/>
      <c r="J104" s="27"/>
      <c r="K104" s="27"/>
    </row>
    <row r="105" spans="1:11" ht="12.75" customHeight="1">
      <c r="A105" s="25" t="s">
        <v>52</v>
      </c>
      <c r="B105" s="26" t="s">
        <v>86</v>
      </c>
      <c r="C105" s="25" t="s">
        <v>93</v>
      </c>
      <c r="D105" s="17">
        <v>189</v>
      </c>
      <c r="E105" s="18">
        <v>115477</v>
      </c>
      <c r="F105" s="25" t="s">
        <v>23</v>
      </c>
      <c r="G105" s="18">
        <v>751677</v>
      </c>
      <c r="H105" s="27">
        <v>15</v>
      </c>
      <c r="I105" s="18">
        <v>30965</v>
      </c>
      <c r="J105" s="27">
        <v>0</v>
      </c>
      <c r="K105" s="27">
        <v>0</v>
      </c>
    </row>
    <row r="106" spans="1:11" ht="12.75" customHeight="1">
      <c r="A106" s="25"/>
      <c r="B106" s="26"/>
      <c r="C106" s="25"/>
      <c r="D106" s="17"/>
      <c r="E106" s="18"/>
      <c r="F106" s="25" t="s">
        <v>36</v>
      </c>
      <c r="G106" s="18"/>
      <c r="H106" s="27"/>
      <c r="I106" s="18"/>
      <c r="J106" s="27"/>
      <c r="K106" s="27"/>
    </row>
    <row r="107" spans="1:11" ht="12.75" customHeight="1">
      <c r="A107" s="25"/>
      <c r="B107" s="26"/>
      <c r="C107" s="25"/>
      <c r="D107" s="17"/>
      <c r="E107" s="18"/>
      <c r="F107" s="25" t="s">
        <v>39</v>
      </c>
      <c r="G107" s="18"/>
      <c r="H107" s="27"/>
      <c r="I107" s="18"/>
      <c r="J107" s="27"/>
      <c r="K107" s="27"/>
    </row>
    <row r="108" spans="1:11" ht="12.75" customHeight="1">
      <c r="A108" s="42"/>
      <c r="B108" s="43"/>
      <c r="C108" s="42"/>
      <c r="D108" s="44"/>
      <c r="E108" s="45"/>
      <c r="F108" s="42" t="s">
        <v>40</v>
      </c>
      <c r="G108" s="45"/>
      <c r="H108" s="49"/>
      <c r="I108" s="45"/>
      <c r="J108" s="49"/>
      <c r="K108" s="49"/>
    </row>
    <row r="109" spans="1:11" s="7" customFormat="1" ht="12.75" customHeight="1">
      <c r="A109" s="46" t="s">
        <v>53</v>
      </c>
      <c r="B109" s="47">
        <v>5</v>
      </c>
      <c r="C109" s="47"/>
      <c r="D109" s="48">
        <f>SUM(D90:D108)</f>
        <v>2202</v>
      </c>
      <c r="E109" s="35">
        <f>SUM(E90:E108)</f>
        <v>257164</v>
      </c>
      <c r="F109" s="35"/>
      <c r="G109" s="35">
        <f>SUM(G90:G108)</f>
        <v>1215450</v>
      </c>
      <c r="H109" s="35">
        <f>SUM(H90:H108)</f>
        <v>43</v>
      </c>
      <c r="I109" s="35">
        <f>SUM(I90:I108)</f>
        <v>81641</v>
      </c>
      <c r="J109" s="35">
        <f>SUM(J90:J108)</f>
        <v>0</v>
      </c>
      <c r="K109" s="35">
        <f>SUM(K90:K108)</f>
        <v>1</v>
      </c>
    </row>
    <row r="110" spans="4:11" ht="12.75" customHeight="1">
      <c r="D110" s="37" t="s">
        <v>91</v>
      </c>
      <c r="G110" s="38"/>
      <c r="H110" s="38"/>
      <c r="J110" s="38"/>
      <c r="K110" s="38"/>
    </row>
    <row r="111" spans="4:11" ht="15" customHeight="1">
      <c r="D111" s="37"/>
      <c r="G111" s="38"/>
      <c r="H111" s="38"/>
      <c r="J111" s="38"/>
      <c r="K111" s="38"/>
    </row>
    <row r="112" spans="1:11" s="7" customFormat="1" ht="16.5">
      <c r="A112" s="6" t="s">
        <v>54</v>
      </c>
      <c r="B112" s="3"/>
      <c r="D112" s="4"/>
      <c r="E112" s="5"/>
      <c r="G112" s="5"/>
      <c r="H112" s="5"/>
      <c r="I112" s="5"/>
      <c r="J112" s="5"/>
      <c r="K112" s="3"/>
    </row>
    <row r="113" spans="4:11" ht="12.75">
      <c r="D113" s="4" t="s">
        <v>6</v>
      </c>
      <c r="E113" s="5" t="s">
        <v>0</v>
      </c>
      <c r="G113" s="3" t="s">
        <v>1</v>
      </c>
      <c r="H113" s="3" t="s">
        <v>2</v>
      </c>
      <c r="I113" s="5" t="s">
        <v>3</v>
      </c>
      <c r="J113" s="72" t="s">
        <v>4</v>
      </c>
      <c r="K113" s="72"/>
    </row>
    <row r="114" spans="1:11" s="7" customFormat="1" ht="12.75">
      <c r="A114" s="11" t="s">
        <v>5</v>
      </c>
      <c r="B114" s="12" t="s">
        <v>6</v>
      </c>
      <c r="C114" s="11" t="s">
        <v>7</v>
      </c>
      <c r="D114" s="13" t="s">
        <v>59</v>
      </c>
      <c r="E114" s="14" t="s">
        <v>8</v>
      </c>
      <c r="F114" s="11" t="s">
        <v>9</v>
      </c>
      <c r="G114" s="12" t="s">
        <v>10</v>
      </c>
      <c r="H114" s="12" t="s">
        <v>11</v>
      </c>
      <c r="I114" s="14" t="s">
        <v>12</v>
      </c>
      <c r="J114" s="12" t="s">
        <v>13</v>
      </c>
      <c r="K114" s="12" t="s">
        <v>14</v>
      </c>
    </row>
    <row r="115" spans="1:11" ht="12.75">
      <c r="A115" s="50" t="s">
        <v>181</v>
      </c>
      <c r="B115" s="26" t="s">
        <v>182</v>
      </c>
      <c r="C115" s="25" t="s">
        <v>183</v>
      </c>
      <c r="D115" s="17">
        <v>103</v>
      </c>
      <c r="E115" s="18">
        <v>2081</v>
      </c>
      <c r="F115" s="25" t="s">
        <v>156</v>
      </c>
      <c r="G115" s="18">
        <v>850</v>
      </c>
      <c r="H115" s="18">
        <v>2</v>
      </c>
      <c r="I115" s="18">
        <v>225</v>
      </c>
      <c r="J115" s="18">
        <v>0</v>
      </c>
      <c r="K115" s="18">
        <v>0</v>
      </c>
    </row>
    <row r="116" spans="1:11" ht="12.75">
      <c r="A116" s="50" t="s">
        <v>94</v>
      </c>
      <c r="B116" s="26" t="s">
        <v>95</v>
      </c>
      <c r="C116" s="25" t="s">
        <v>96</v>
      </c>
      <c r="D116" s="17">
        <v>7596.4</v>
      </c>
      <c r="E116" s="18">
        <v>313589</v>
      </c>
      <c r="F116" s="25" t="s">
        <v>23</v>
      </c>
      <c r="G116" s="18">
        <v>2674088</v>
      </c>
      <c r="H116" s="18">
        <v>50</v>
      </c>
      <c r="I116" s="18">
        <v>104190</v>
      </c>
      <c r="J116" s="18">
        <v>0</v>
      </c>
      <c r="K116" s="18">
        <v>1</v>
      </c>
    </row>
    <row r="117" spans="1:11" ht="12.75">
      <c r="A117" s="50"/>
      <c r="B117" s="26"/>
      <c r="C117" s="25"/>
      <c r="D117" s="17"/>
      <c r="E117" s="18"/>
      <c r="F117" s="25" t="s">
        <v>128</v>
      </c>
      <c r="G117" s="18"/>
      <c r="H117" s="18"/>
      <c r="I117" s="18"/>
      <c r="J117" s="18"/>
      <c r="K117" s="18"/>
    </row>
    <row r="118" spans="1:11" ht="12.75">
      <c r="A118" s="50"/>
      <c r="B118" s="26"/>
      <c r="C118" s="25"/>
      <c r="D118" s="17"/>
      <c r="E118" s="18"/>
      <c r="F118" s="25" t="s">
        <v>18</v>
      </c>
      <c r="G118" s="18"/>
      <c r="H118" s="18"/>
      <c r="I118" s="18"/>
      <c r="J118" s="18"/>
      <c r="K118" s="18"/>
    </row>
    <row r="119" spans="1:11" ht="12.75">
      <c r="A119" s="50"/>
      <c r="B119" s="26"/>
      <c r="C119" s="25"/>
      <c r="D119" s="17"/>
      <c r="E119" s="18"/>
      <c r="F119" s="25" t="s">
        <v>38</v>
      </c>
      <c r="G119" s="18"/>
      <c r="H119" s="18"/>
      <c r="I119" s="18"/>
      <c r="J119" s="18"/>
      <c r="K119" s="18"/>
    </row>
    <row r="120" spans="1:11" s="56" customFormat="1" ht="12.75">
      <c r="A120" s="52" t="s">
        <v>21</v>
      </c>
      <c r="B120" s="53" t="s">
        <v>70</v>
      </c>
      <c r="C120" s="52" t="s">
        <v>97</v>
      </c>
      <c r="D120" s="54">
        <v>1043</v>
      </c>
      <c r="E120" s="55">
        <v>154346</v>
      </c>
      <c r="F120" s="52" t="s">
        <v>23</v>
      </c>
      <c r="G120" s="55">
        <v>1397012</v>
      </c>
      <c r="H120" s="55">
        <v>29</v>
      </c>
      <c r="I120" s="55">
        <v>54648</v>
      </c>
      <c r="J120" s="55">
        <v>0</v>
      </c>
      <c r="K120" s="55">
        <v>1</v>
      </c>
    </row>
    <row r="121" spans="1:11" s="56" customFormat="1" ht="12.75">
      <c r="A121" s="52"/>
      <c r="B121" s="53"/>
      <c r="C121" s="52"/>
      <c r="D121" s="54"/>
      <c r="E121" s="55"/>
      <c r="F121" s="52" t="s">
        <v>18</v>
      </c>
      <c r="G121" s="55"/>
      <c r="H121" s="55"/>
      <c r="I121" s="55"/>
      <c r="J121" s="55"/>
      <c r="K121" s="55"/>
    </row>
    <row r="122" spans="1:11" ht="12.75">
      <c r="A122" s="50"/>
      <c r="B122" s="26"/>
      <c r="C122" s="25"/>
      <c r="D122" s="17"/>
      <c r="E122" s="18"/>
      <c r="F122" s="25" t="s">
        <v>32</v>
      </c>
      <c r="G122" s="18"/>
      <c r="H122" s="18"/>
      <c r="I122" s="18"/>
      <c r="J122" s="18"/>
      <c r="K122" s="18"/>
    </row>
    <row r="123" spans="1:11" ht="12.75">
      <c r="A123" s="50"/>
      <c r="B123" s="26"/>
      <c r="C123" s="25"/>
      <c r="D123" s="17"/>
      <c r="E123" s="18"/>
      <c r="F123" s="25" t="s">
        <v>29</v>
      </c>
      <c r="G123" s="18"/>
      <c r="H123" s="18"/>
      <c r="I123" s="18"/>
      <c r="J123" s="18"/>
      <c r="K123" s="18"/>
    </row>
    <row r="124" spans="1:11" ht="12.75">
      <c r="A124" s="50"/>
      <c r="B124" s="26"/>
      <c r="C124" s="25"/>
      <c r="D124" s="17"/>
      <c r="E124" s="18"/>
      <c r="F124" s="41" t="s">
        <v>134</v>
      </c>
      <c r="G124" s="18"/>
      <c r="H124" s="18"/>
      <c r="I124" s="18"/>
      <c r="J124" s="18"/>
      <c r="K124" s="18"/>
    </row>
    <row r="125" spans="1:11" ht="12.75">
      <c r="A125" s="25" t="s">
        <v>62</v>
      </c>
      <c r="B125" s="26" t="s">
        <v>66</v>
      </c>
      <c r="C125" s="25" t="s">
        <v>63</v>
      </c>
      <c r="D125" s="17">
        <v>62</v>
      </c>
      <c r="E125" s="18">
        <v>5532</v>
      </c>
      <c r="F125" s="25" t="s">
        <v>23</v>
      </c>
      <c r="G125" s="18">
        <v>27810</v>
      </c>
      <c r="H125" s="18">
        <v>4</v>
      </c>
      <c r="I125" s="18">
        <v>7190</v>
      </c>
      <c r="J125" s="18">
        <v>0</v>
      </c>
      <c r="K125" s="18">
        <v>0</v>
      </c>
    </row>
    <row r="126" spans="1:11" ht="12.75">
      <c r="A126" s="25"/>
      <c r="B126" s="26"/>
      <c r="C126" s="25"/>
      <c r="D126" s="17"/>
      <c r="E126" s="18"/>
      <c r="F126" s="25" t="s">
        <v>38</v>
      </c>
      <c r="G126" s="18"/>
      <c r="H126" s="18"/>
      <c r="I126" s="18"/>
      <c r="J126" s="18"/>
      <c r="K126" s="18"/>
    </row>
    <row r="127" spans="1:11" ht="12.75">
      <c r="A127" s="25"/>
      <c r="B127" s="26"/>
      <c r="C127" s="25"/>
      <c r="D127" s="17"/>
      <c r="E127" s="18"/>
      <c r="F127" s="25" t="s">
        <v>39</v>
      </c>
      <c r="G127" s="18"/>
      <c r="H127" s="18"/>
      <c r="I127" s="18"/>
      <c r="J127" s="18"/>
      <c r="K127" s="18"/>
    </row>
    <row r="128" spans="1:11" ht="12.75">
      <c r="A128" s="25"/>
      <c r="B128" s="26"/>
      <c r="C128" s="25"/>
      <c r="D128" s="17"/>
      <c r="E128" s="18"/>
      <c r="F128" s="25" t="s">
        <v>40</v>
      </c>
      <c r="G128" s="18"/>
      <c r="H128" s="18"/>
      <c r="I128" s="18"/>
      <c r="J128" s="18"/>
      <c r="K128" s="18"/>
    </row>
    <row r="129" spans="1:11" ht="12.75">
      <c r="A129" s="25"/>
      <c r="B129" s="26"/>
      <c r="C129" s="25"/>
      <c r="D129" s="17"/>
      <c r="E129" s="18"/>
      <c r="F129" s="25" t="s">
        <v>31</v>
      </c>
      <c r="G129" s="18"/>
      <c r="H129" s="18"/>
      <c r="I129" s="18"/>
      <c r="J129" s="18"/>
      <c r="K129" s="18"/>
    </row>
    <row r="130" spans="1:11" ht="12.75">
      <c r="A130" s="25" t="s">
        <v>129</v>
      </c>
      <c r="B130" s="26" t="s">
        <v>130</v>
      </c>
      <c r="C130" s="25" t="s">
        <v>131</v>
      </c>
      <c r="D130" s="17">
        <v>116</v>
      </c>
      <c r="E130" s="18">
        <v>357</v>
      </c>
      <c r="F130" s="25" t="s">
        <v>23</v>
      </c>
      <c r="G130" s="18">
        <v>0</v>
      </c>
      <c r="H130" s="18">
        <v>1</v>
      </c>
      <c r="I130" s="18">
        <v>1240</v>
      </c>
      <c r="J130" s="18">
        <v>0</v>
      </c>
      <c r="K130" s="18">
        <v>0</v>
      </c>
    </row>
    <row r="131" spans="1:11" ht="12.75">
      <c r="A131" s="25"/>
      <c r="B131" s="26"/>
      <c r="C131" s="25"/>
      <c r="D131" s="17"/>
      <c r="E131" s="18"/>
      <c r="F131" s="25" t="s">
        <v>17</v>
      </c>
      <c r="G131" s="18"/>
      <c r="H131" s="18"/>
      <c r="I131" s="18"/>
      <c r="J131" s="18"/>
      <c r="K131" s="18"/>
    </row>
    <row r="132" spans="1:11" ht="12.75">
      <c r="A132" s="25"/>
      <c r="B132" s="26"/>
      <c r="C132" s="25"/>
      <c r="D132" s="17"/>
      <c r="E132" s="18"/>
      <c r="F132" s="25" t="s">
        <v>18</v>
      </c>
      <c r="G132" s="18"/>
      <c r="H132" s="18"/>
      <c r="I132" s="18"/>
      <c r="J132" s="18"/>
      <c r="K132" s="18"/>
    </row>
    <row r="133" spans="1:11" ht="12.75">
      <c r="A133" s="25"/>
      <c r="B133" s="26"/>
      <c r="C133" s="25"/>
      <c r="D133" s="17"/>
      <c r="E133" s="18"/>
      <c r="F133" s="25" t="s">
        <v>65</v>
      </c>
      <c r="G133" s="18"/>
      <c r="H133" s="18"/>
      <c r="I133" s="18"/>
      <c r="J133" s="18"/>
      <c r="K133" s="18"/>
    </row>
    <row r="134" spans="1:11" ht="12.75">
      <c r="A134" s="25"/>
      <c r="B134" s="26"/>
      <c r="C134" s="25"/>
      <c r="D134" s="17"/>
      <c r="E134" s="18"/>
      <c r="F134" s="25" t="s">
        <v>36</v>
      </c>
      <c r="G134" s="18"/>
      <c r="H134" s="18"/>
      <c r="I134" s="18"/>
      <c r="J134" s="18"/>
      <c r="K134" s="18"/>
    </row>
    <row r="135" spans="1:11" ht="12.75">
      <c r="A135" s="25" t="s">
        <v>119</v>
      </c>
      <c r="B135" s="26" t="s">
        <v>120</v>
      </c>
      <c r="C135" s="25" t="s">
        <v>121</v>
      </c>
      <c r="D135" s="17">
        <v>251</v>
      </c>
      <c r="E135" s="18">
        <v>14538</v>
      </c>
      <c r="F135" s="25" t="s">
        <v>23</v>
      </c>
      <c r="G135" s="18">
        <v>0</v>
      </c>
      <c r="H135" s="18">
        <v>3</v>
      </c>
      <c r="I135" s="18">
        <v>6768</v>
      </c>
      <c r="J135" s="18">
        <v>0</v>
      </c>
      <c r="K135" s="18">
        <v>0</v>
      </c>
    </row>
    <row r="136" spans="1:11" ht="12.75">
      <c r="A136" s="25"/>
      <c r="B136" s="26"/>
      <c r="C136" s="25"/>
      <c r="D136" s="17"/>
      <c r="E136" s="18"/>
      <c r="F136" s="25" t="s">
        <v>122</v>
      </c>
      <c r="G136" s="18"/>
      <c r="H136" s="18"/>
      <c r="I136" s="18"/>
      <c r="J136" s="18"/>
      <c r="K136" s="18"/>
    </row>
    <row r="137" spans="1:11" ht="12.75">
      <c r="A137" s="25"/>
      <c r="B137" s="26"/>
      <c r="C137" s="25"/>
      <c r="D137" s="17"/>
      <c r="E137" s="18"/>
      <c r="F137" s="25" t="s">
        <v>112</v>
      </c>
      <c r="G137" s="18"/>
      <c r="H137" s="18"/>
      <c r="I137" s="18"/>
      <c r="J137" s="18"/>
      <c r="K137" s="18"/>
    </row>
    <row r="138" spans="1:11" ht="12.75">
      <c r="A138" s="25"/>
      <c r="B138" s="26"/>
      <c r="C138" s="25"/>
      <c r="D138" s="17"/>
      <c r="E138" s="18"/>
      <c r="F138" s="25" t="s">
        <v>27</v>
      </c>
      <c r="G138" s="18"/>
      <c r="H138" s="18"/>
      <c r="I138" s="18"/>
      <c r="J138" s="18"/>
      <c r="K138" s="18"/>
    </row>
    <row r="139" spans="1:11" ht="12.75">
      <c r="A139" s="25" t="s">
        <v>119</v>
      </c>
      <c r="B139" s="26" t="s">
        <v>123</v>
      </c>
      <c r="C139" s="25" t="s">
        <v>124</v>
      </c>
      <c r="D139" s="17">
        <v>413</v>
      </c>
      <c r="E139" s="18">
        <v>0</v>
      </c>
      <c r="F139" s="25" t="s">
        <v>16</v>
      </c>
      <c r="G139" s="18">
        <v>0</v>
      </c>
      <c r="H139" s="18">
        <v>1</v>
      </c>
      <c r="I139" s="18">
        <v>2284</v>
      </c>
      <c r="J139" s="18">
        <v>0</v>
      </c>
      <c r="K139" s="18">
        <v>0</v>
      </c>
    </row>
    <row r="140" spans="1:11" ht="12.75">
      <c r="A140" s="25" t="s">
        <v>119</v>
      </c>
      <c r="B140" s="26" t="s">
        <v>125</v>
      </c>
      <c r="C140" s="25" t="s">
        <v>126</v>
      </c>
      <c r="D140" s="17">
        <v>496</v>
      </c>
      <c r="E140" s="18">
        <v>5582</v>
      </c>
      <c r="F140" s="25" t="s">
        <v>48</v>
      </c>
      <c r="G140" s="18">
        <v>12552</v>
      </c>
      <c r="H140" s="18">
        <v>2</v>
      </c>
      <c r="I140" s="18">
        <v>5294</v>
      </c>
      <c r="J140" s="18">
        <v>0</v>
      </c>
      <c r="K140" s="18">
        <v>0</v>
      </c>
    </row>
    <row r="141" spans="1:11" ht="12.75">
      <c r="A141" s="25" t="s">
        <v>151</v>
      </c>
      <c r="B141" s="26" t="s">
        <v>168</v>
      </c>
      <c r="C141" s="25" t="s">
        <v>169</v>
      </c>
      <c r="D141" s="17">
        <v>139</v>
      </c>
      <c r="E141" s="18">
        <v>524</v>
      </c>
      <c r="F141" s="25" t="s">
        <v>26</v>
      </c>
      <c r="G141" s="18">
        <v>0</v>
      </c>
      <c r="H141" s="18">
        <v>1</v>
      </c>
      <c r="I141" s="18">
        <v>1980</v>
      </c>
      <c r="J141" s="18">
        <v>0</v>
      </c>
      <c r="K141" s="18">
        <v>0</v>
      </c>
    </row>
    <row r="142" spans="1:11" ht="12.75">
      <c r="A142" s="25" t="s">
        <v>81</v>
      </c>
      <c r="B142" s="26" t="s">
        <v>98</v>
      </c>
      <c r="C142" s="25" t="s">
        <v>99</v>
      </c>
      <c r="D142" s="17">
        <v>784</v>
      </c>
      <c r="E142" s="18">
        <v>128092</v>
      </c>
      <c r="F142" s="25" t="s">
        <v>137</v>
      </c>
      <c r="G142" s="18">
        <v>467721</v>
      </c>
      <c r="H142" s="18">
        <v>12</v>
      </c>
      <c r="I142" s="18">
        <v>32900</v>
      </c>
      <c r="J142" s="18">
        <v>0</v>
      </c>
      <c r="K142" s="27">
        <v>0</v>
      </c>
    </row>
    <row r="143" spans="1:11" ht="12.75">
      <c r="A143" s="25" t="s">
        <v>100</v>
      </c>
      <c r="B143" s="69" t="s">
        <v>101</v>
      </c>
      <c r="C143" s="50" t="s">
        <v>102</v>
      </c>
      <c r="D143" s="17">
        <v>255</v>
      </c>
      <c r="E143" s="18">
        <v>950</v>
      </c>
      <c r="F143" s="25" t="s">
        <v>28</v>
      </c>
      <c r="G143" s="18">
        <v>9500</v>
      </c>
      <c r="H143" s="18">
        <v>2</v>
      </c>
      <c r="I143" s="18">
        <v>3680</v>
      </c>
      <c r="J143" s="18">
        <v>0</v>
      </c>
      <c r="K143" s="18">
        <v>0</v>
      </c>
    </row>
    <row r="144" spans="1:11" ht="12.75">
      <c r="A144" s="40" t="s">
        <v>15</v>
      </c>
      <c r="B144" s="26" t="s">
        <v>141</v>
      </c>
      <c r="C144" s="40" t="s">
        <v>142</v>
      </c>
      <c r="D144" s="17">
        <v>281</v>
      </c>
      <c r="E144" s="18">
        <v>500</v>
      </c>
      <c r="F144" s="40" t="s">
        <v>23</v>
      </c>
      <c r="G144" s="18">
        <v>0</v>
      </c>
      <c r="H144" s="18">
        <v>1</v>
      </c>
      <c r="I144" s="18">
        <v>2</v>
      </c>
      <c r="J144" s="18">
        <v>0</v>
      </c>
      <c r="K144" s="18">
        <v>0</v>
      </c>
    </row>
    <row r="145" spans="1:11" ht="12.75">
      <c r="A145" s="40"/>
      <c r="B145" s="26"/>
      <c r="C145" s="40"/>
      <c r="D145" s="17"/>
      <c r="E145" s="18"/>
      <c r="F145" s="40" t="s">
        <v>39</v>
      </c>
      <c r="G145" s="18"/>
      <c r="H145" s="18"/>
      <c r="I145" s="18"/>
      <c r="J145" s="18"/>
      <c r="K145" s="18"/>
    </row>
    <row r="146" spans="1:11" ht="12.75">
      <c r="A146" s="40"/>
      <c r="B146" s="26"/>
      <c r="C146" s="40"/>
      <c r="D146" s="17"/>
      <c r="E146" s="18"/>
      <c r="F146" s="40" t="s">
        <v>31</v>
      </c>
      <c r="G146" s="18"/>
      <c r="H146" s="18"/>
      <c r="I146" s="18"/>
      <c r="J146" s="18"/>
      <c r="K146" s="18"/>
    </row>
    <row r="147" spans="1:11" ht="12.75">
      <c r="A147" s="40"/>
      <c r="B147" s="26"/>
      <c r="C147" s="40"/>
      <c r="D147" s="17"/>
      <c r="E147" s="18"/>
      <c r="F147" s="40" t="s">
        <v>32</v>
      </c>
      <c r="G147" s="18"/>
      <c r="H147" s="18"/>
      <c r="I147" s="18"/>
      <c r="J147" s="18"/>
      <c r="K147" s="18"/>
    </row>
    <row r="148" spans="1:11" ht="12.75">
      <c r="A148" s="40"/>
      <c r="B148" s="26"/>
      <c r="C148" s="40"/>
      <c r="D148" s="17"/>
      <c r="E148" s="18"/>
      <c r="F148" s="40" t="s">
        <v>19</v>
      </c>
      <c r="G148" s="18"/>
      <c r="H148" s="18"/>
      <c r="I148" s="18"/>
      <c r="J148" s="18"/>
      <c r="K148" s="18"/>
    </row>
    <row r="149" spans="1:11" ht="12.75">
      <c r="A149" s="40" t="s">
        <v>72</v>
      </c>
      <c r="B149" s="26" t="s">
        <v>71</v>
      </c>
      <c r="C149" s="40" t="s">
        <v>127</v>
      </c>
      <c r="D149" s="17">
        <v>1225</v>
      </c>
      <c r="E149" s="18">
        <v>30531</v>
      </c>
      <c r="F149" s="40" t="s">
        <v>138</v>
      </c>
      <c r="G149" s="18">
        <v>186570</v>
      </c>
      <c r="H149" s="18">
        <v>12</v>
      </c>
      <c r="I149" s="18">
        <v>2250</v>
      </c>
      <c r="J149" s="18">
        <v>0</v>
      </c>
      <c r="K149" s="18">
        <v>0</v>
      </c>
    </row>
    <row r="150" spans="1:11" ht="12.75">
      <c r="A150" s="40" t="s">
        <v>143</v>
      </c>
      <c r="B150" s="26" t="s">
        <v>144</v>
      </c>
      <c r="C150" s="40" t="s">
        <v>145</v>
      </c>
      <c r="D150" s="17">
        <v>448</v>
      </c>
      <c r="E150" s="18">
        <v>0</v>
      </c>
      <c r="F150" s="40" t="s">
        <v>148</v>
      </c>
      <c r="G150" s="18">
        <v>0</v>
      </c>
      <c r="H150" s="18">
        <v>1</v>
      </c>
      <c r="I150" s="18">
        <v>2100</v>
      </c>
      <c r="J150" s="18">
        <v>0</v>
      </c>
      <c r="K150" s="18">
        <v>0</v>
      </c>
    </row>
    <row r="151" spans="1:11" ht="12.75">
      <c r="A151" s="25" t="s">
        <v>83</v>
      </c>
      <c r="B151" s="26" t="s">
        <v>67</v>
      </c>
      <c r="C151" s="25" t="s">
        <v>103</v>
      </c>
      <c r="D151" s="17">
        <v>559</v>
      </c>
      <c r="E151" s="18">
        <v>83008</v>
      </c>
      <c r="F151" s="25" t="s">
        <v>23</v>
      </c>
      <c r="G151" s="18">
        <v>245612</v>
      </c>
      <c r="H151" s="18">
        <v>12</v>
      </c>
      <c r="I151" s="18">
        <v>2532</v>
      </c>
      <c r="J151" s="18">
        <v>0</v>
      </c>
      <c r="K151" s="27">
        <v>0</v>
      </c>
    </row>
    <row r="152" spans="1:11" ht="12.75">
      <c r="A152" s="25"/>
      <c r="B152" s="26"/>
      <c r="C152" s="25"/>
      <c r="D152" s="17"/>
      <c r="E152" s="18"/>
      <c r="F152" s="25" t="s">
        <v>18</v>
      </c>
      <c r="G152" s="18"/>
      <c r="H152" s="18"/>
      <c r="I152" s="18"/>
      <c r="J152" s="18"/>
      <c r="K152" s="27"/>
    </row>
    <row r="153" spans="1:11" ht="12.75">
      <c r="A153" s="25"/>
      <c r="B153" s="26"/>
      <c r="C153" s="25"/>
      <c r="D153" s="17"/>
      <c r="E153" s="18"/>
      <c r="F153" s="25" t="s">
        <v>36</v>
      </c>
      <c r="G153" s="18"/>
      <c r="H153" s="18"/>
      <c r="I153" s="18"/>
      <c r="J153" s="18"/>
      <c r="K153" s="27"/>
    </row>
    <row r="154" spans="1:11" ht="12.75">
      <c r="A154" s="25"/>
      <c r="B154" s="26"/>
      <c r="C154" s="25"/>
      <c r="D154" s="17"/>
      <c r="E154" s="18"/>
      <c r="F154" s="25" t="s">
        <v>38</v>
      </c>
      <c r="G154" s="18"/>
      <c r="H154" s="18"/>
      <c r="I154" s="18"/>
      <c r="J154" s="18"/>
      <c r="K154" s="27"/>
    </row>
    <row r="155" spans="1:11" ht="12.75">
      <c r="A155" s="25"/>
      <c r="B155" s="26"/>
      <c r="C155" s="25"/>
      <c r="D155" s="17"/>
      <c r="E155" s="18"/>
      <c r="F155" s="25" t="s">
        <v>39</v>
      </c>
      <c r="G155" s="18"/>
      <c r="H155" s="18"/>
      <c r="I155" s="18"/>
      <c r="J155" s="18"/>
      <c r="K155" s="27"/>
    </row>
    <row r="156" spans="1:11" ht="12.75">
      <c r="A156" s="25"/>
      <c r="B156" s="26"/>
      <c r="C156" s="25"/>
      <c r="D156" s="17"/>
      <c r="E156" s="18"/>
      <c r="F156" s="25" t="s">
        <v>40</v>
      </c>
      <c r="G156" s="18"/>
      <c r="H156" s="18"/>
      <c r="I156" s="18"/>
      <c r="J156" s="18"/>
      <c r="K156" s="27"/>
    </row>
    <row r="157" spans="1:11" ht="12.75">
      <c r="A157" s="25" t="s">
        <v>52</v>
      </c>
      <c r="B157" s="26" t="s">
        <v>56</v>
      </c>
      <c r="C157" s="25" t="s">
        <v>104</v>
      </c>
      <c r="D157" s="17">
        <v>218</v>
      </c>
      <c r="E157" s="18">
        <v>186090</v>
      </c>
      <c r="F157" s="25" t="s">
        <v>23</v>
      </c>
      <c r="G157" s="70">
        <v>988777</v>
      </c>
      <c r="H157" s="18">
        <v>28</v>
      </c>
      <c r="I157" s="18">
        <v>46941</v>
      </c>
      <c r="J157" s="18">
        <v>0</v>
      </c>
      <c r="K157" s="18">
        <v>0</v>
      </c>
    </row>
    <row r="158" spans="1:11" ht="12.75">
      <c r="A158" s="25"/>
      <c r="B158" s="26"/>
      <c r="C158" s="25"/>
      <c r="D158" s="17"/>
      <c r="E158" s="18"/>
      <c r="F158" s="25" t="s">
        <v>17</v>
      </c>
      <c r="G158" s="27"/>
      <c r="H158" s="18"/>
      <c r="I158" s="18"/>
      <c r="J158" s="18"/>
      <c r="K158" s="27"/>
    </row>
    <row r="159" spans="1:11" ht="12.75">
      <c r="A159" s="25"/>
      <c r="B159" s="26"/>
      <c r="C159" s="25"/>
      <c r="D159" s="17"/>
      <c r="E159" s="18"/>
      <c r="F159" s="25" t="s">
        <v>18</v>
      </c>
      <c r="G159" s="27"/>
      <c r="H159" s="18"/>
      <c r="I159" s="18"/>
      <c r="J159" s="18"/>
      <c r="K159" s="27"/>
    </row>
    <row r="160" spans="1:11" ht="12.75">
      <c r="A160" s="25"/>
      <c r="B160" s="26"/>
      <c r="C160" s="25"/>
      <c r="D160" s="17"/>
      <c r="E160" s="18"/>
      <c r="F160" s="25" t="s">
        <v>36</v>
      </c>
      <c r="G160" s="27"/>
      <c r="H160" s="18"/>
      <c r="I160" s="18"/>
      <c r="J160" s="18"/>
      <c r="K160" s="27"/>
    </row>
    <row r="161" spans="1:11" ht="12.75">
      <c r="A161" s="25"/>
      <c r="B161" s="26"/>
      <c r="C161" s="25"/>
      <c r="D161" s="17"/>
      <c r="E161" s="18"/>
      <c r="F161" s="25" t="s">
        <v>38</v>
      </c>
      <c r="G161" s="27"/>
      <c r="H161" s="18"/>
      <c r="I161" s="18"/>
      <c r="J161" s="18"/>
      <c r="K161" s="27"/>
    </row>
    <row r="162" spans="1:11" ht="12.75">
      <c r="A162" s="25" t="s">
        <v>52</v>
      </c>
      <c r="B162" s="26" t="s">
        <v>57</v>
      </c>
      <c r="C162" s="25" t="s">
        <v>105</v>
      </c>
      <c r="D162" s="17">
        <v>3500</v>
      </c>
      <c r="E162" s="18">
        <v>123391</v>
      </c>
      <c r="F162" s="25" t="s">
        <v>23</v>
      </c>
      <c r="G162" s="18">
        <v>811089</v>
      </c>
      <c r="H162" s="18">
        <v>16</v>
      </c>
      <c r="I162" s="18">
        <v>32345</v>
      </c>
      <c r="J162" s="18">
        <v>0</v>
      </c>
      <c r="K162" s="18">
        <v>5</v>
      </c>
    </row>
    <row r="163" spans="1:11" ht="12.75">
      <c r="A163" s="25"/>
      <c r="B163" s="26"/>
      <c r="C163" s="25"/>
      <c r="D163" s="17"/>
      <c r="E163" s="18"/>
      <c r="F163" s="25" t="s">
        <v>18</v>
      </c>
      <c r="G163" s="18"/>
      <c r="H163" s="18"/>
      <c r="I163" s="18"/>
      <c r="J163" s="18"/>
      <c r="K163" s="27"/>
    </row>
    <row r="164" spans="1:11" ht="12.75">
      <c r="A164" s="25"/>
      <c r="B164" s="26"/>
      <c r="C164" s="25"/>
      <c r="D164" s="17"/>
      <c r="E164" s="18"/>
      <c r="F164" s="25" t="s">
        <v>36</v>
      </c>
      <c r="G164" s="18"/>
      <c r="H164" s="18"/>
      <c r="I164" s="18"/>
      <c r="J164" s="18"/>
      <c r="K164" s="27"/>
    </row>
    <row r="165" spans="1:11" ht="12.75">
      <c r="A165" s="25"/>
      <c r="B165" s="26"/>
      <c r="C165" s="25"/>
      <c r="D165" s="17"/>
      <c r="E165" s="18"/>
      <c r="F165" s="25" t="s">
        <v>38</v>
      </c>
      <c r="G165" s="18"/>
      <c r="H165" s="18"/>
      <c r="I165" s="18"/>
      <c r="J165" s="18"/>
      <c r="K165" s="27"/>
    </row>
    <row r="166" spans="1:11" s="7" customFormat="1" ht="12.75">
      <c r="A166" s="46" t="s">
        <v>58</v>
      </c>
      <c r="B166" s="47">
        <v>17</v>
      </c>
      <c r="C166" s="47"/>
      <c r="D166" s="48">
        <f>SUM(D115:D165)</f>
        <v>17489.4</v>
      </c>
      <c r="E166" s="35">
        <f>SUM(E115:E165)</f>
        <v>1049111</v>
      </c>
      <c r="F166" s="35"/>
      <c r="G166" s="35">
        <f>SUM(G115:G165)</f>
        <v>6821581</v>
      </c>
      <c r="H166" s="35">
        <f>SUM(H115:H165)</f>
        <v>177</v>
      </c>
      <c r="I166" s="35">
        <f>SUM(I115:I165)</f>
        <v>306569</v>
      </c>
      <c r="J166" s="35">
        <f>SUM(J115:J165)</f>
        <v>0</v>
      </c>
      <c r="K166" s="35">
        <f>SUM(K115:K165)</f>
        <v>7</v>
      </c>
    </row>
    <row r="170" spans="1:11" s="71" customFormat="1" ht="12.75">
      <c r="A170" s="46" t="s">
        <v>188</v>
      </c>
      <c r="B170" s="35">
        <f>SUM(B166+B109+B84+B19+B57+B40)</f>
        <v>44</v>
      </c>
      <c r="C170" s="36"/>
      <c r="D170" s="35">
        <f>SUM(D166+D109+D84+D19+D57+D40)</f>
        <v>34802.9</v>
      </c>
      <c r="E170" s="35">
        <f>SUM(E166+E109+E84+E19+E57+E40)</f>
        <v>3293328</v>
      </c>
      <c r="F170" s="36"/>
      <c r="G170" s="35">
        <f>SUM(G166+G109+G84+G19+G57+G40)</f>
        <v>12710461</v>
      </c>
      <c r="H170" s="35">
        <f>SUM(H166+H109+H84+H19+H57+H40)</f>
        <v>557</v>
      </c>
      <c r="I170" s="35">
        <f>SUM(I166+I109+I84+I19+I57+I40)</f>
        <v>919685</v>
      </c>
      <c r="J170" s="35">
        <f>SUM(J166+J109+J84+J19+J57+J40)</f>
        <v>0</v>
      </c>
      <c r="K170" s="35">
        <f>SUM(K166+K109+K84+K19+K57+K40)</f>
        <v>16</v>
      </c>
    </row>
  </sheetData>
  <sheetProtection/>
  <mergeCells count="7">
    <mergeCell ref="J61:K61"/>
    <mergeCell ref="J88:K88"/>
    <mergeCell ref="J113:K113"/>
    <mergeCell ref="A1:K1"/>
    <mergeCell ref="J23:K23"/>
    <mergeCell ref="J44:K44"/>
    <mergeCell ref="J4:K4"/>
  </mergeCells>
  <printOptions horizontalCentered="1"/>
  <pageMargins left="0.25" right="0.25" top="0.75" bottom="0.75" header="0.3" footer="0.3"/>
  <pageSetup fitToHeight="0" horizontalDpi="600" verticalDpi="600" orientation="landscape" paperSize="5" r:id="rId1"/>
  <headerFooter alignWithMargins="0">
    <oddFooter>&amp;RPage &amp;P of &amp;N</oddFooter>
  </headerFooter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2016-06-29T20:42:10Z</dcterms:created>
  <dcterms:modified xsi:type="dcterms:W3CDTF">2021-08-17T14:00:07Z</dcterms:modified>
  <cp:category/>
  <cp:version/>
  <cp:contentType/>
  <cp:contentStatus/>
</cp:coreProperties>
</file>