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90" windowHeight="4650" activeTab="0"/>
  </bookViews>
  <sheets>
    <sheet name="2020 Anthracite Coal Refuse" sheetId="1" r:id="rId1"/>
  </sheets>
  <definedNames>
    <definedName name="_xlnm.Print_Area" localSheetId="0">'2020 Anthracite Coal Refuse'!$A$1:$I$95</definedName>
  </definedNames>
  <calcPr fullCalcOnLoad="1"/>
</workbook>
</file>

<file path=xl/sharedStrings.xml><?xml version="1.0" encoding="utf-8"?>
<sst xmlns="http://schemas.openxmlformats.org/spreadsheetml/2006/main" count="230" uniqueCount="117">
  <si>
    <t>Surface</t>
  </si>
  <si>
    <t>Total Tons</t>
  </si>
  <si>
    <t>Number of</t>
  </si>
  <si>
    <t xml:space="preserve"> Accidents</t>
  </si>
  <si>
    <t>Company</t>
  </si>
  <si>
    <t>Permit</t>
  </si>
  <si>
    <t>Site Name</t>
  </si>
  <si>
    <t>Permit Acres</t>
  </si>
  <si>
    <t>Production</t>
  </si>
  <si>
    <t>Employees</t>
  </si>
  <si>
    <t>Fatal</t>
  </si>
  <si>
    <t>Non-Fatal</t>
  </si>
  <si>
    <t>Northumberland County</t>
  </si>
  <si>
    <t>Northumberland County Total</t>
  </si>
  <si>
    <t>Schuylkill County</t>
  </si>
  <si>
    <t>Schuylkill County Total</t>
  </si>
  <si>
    <t>Hours</t>
  </si>
  <si>
    <t>Worked</t>
  </si>
  <si>
    <t>Carbon County</t>
  </si>
  <si>
    <t>Rossi Excav Co</t>
  </si>
  <si>
    <t>Luzerne County</t>
  </si>
  <si>
    <t>Luzerne County Total</t>
  </si>
  <si>
    <t>Reading Anthracite Co</t>
  </si>
  <si>
    <t>54850202</t>
  </si>
  <si>
    <t>BD Mining Co</t>
  </si>
  <si>
    <t>Michael Coal Co</t>
  </si>
  <si>
    <t>Northeastern Power Co</t>
  </si>
  <si>
    <t>Carbon County Total</t>
  </si>
  <si>
    <t>54920201</t>
  </si>
  <si>
    <t>Wheelabrator Culm Svc Inc</t>
  </si>
  <si>
    <t>Stoudts Ferry Preparation Co Inc</t>
  </si>
  <si>
    <t>54783702</t>
  </si>
  <si>
    <t>Susquehanna Coal Co</t>
  </si>
  <si>
    <t>Phila City Trustee Girard Estate</t>
  </si>
  <si>
    <t>54960202</t>
  </si>
  <si>
    <t>Gilberton Coal Co</t>
  </si>
  <si>
    <t>Overall Plt Mine</t>
  </si>
  <si>
    <t>Greenfield Mine</t>
  </si>
  <si>
    <t>Locust Summit Mine</t>
  </si>
  <si>
    <t>Mt Carmel Cogen Mine</t>
  </si>
  <si>
    <t>Branchdale Mine</t>
  </si>
  <si>
    <t>Silverbrook Mine</t>
  </si>
  <si>
    <t>Honeybrook Mine</t>
  </si>
  <si>
    <t>Hammond Mine</t>
  </si>
  <si>
    <t>New St Nicholas Breaker</t>
  </si>
  <si>
    <t>Ellangowan Bank 45A Mine</t>
  </si>
  <si>
    <t>Columbia County</t>
  </si>
  <si>
    <t>Columbia County Total</t>
  </si>
  <si>
    <t>Mid Valley Coal Sales Inc</t>
  </si>
  <si>
    <t>Conyngham Mine</t>
  </si>
  <si>
    <t>Rosa Bank</t>
  </si>
  <si>
    <t>Panther Creek Permitting Bank</t>
  </si>
  <si>
    <t>Lackawanna County</t>
  </si>
  <si>
    <t>Baker Mine</t>
  </si>
  <si>
    <t>Vulcan Buck Mtn Bank</t>
  </si>
  <si>
    <t>Markson Silt Recovery Mine</t>
  </si>
  <si>
    <t>Franklin Bank</t>
  </si>
  <si>
    <t>N Mahanoy Bank</t>
  </si>
  <si>
    <t>Northampton Fuel Supply Inc</t>
  </si>
  <si>
    <t>CSY Inc</t>
  </si>
  <si>
    <t>Panther Creek Permitting LLC</t>
  </si>
  <si>
    <t>Newport Aggregate Inc</t>
  </si>
  <si>
    <t xml:space="preserve">PA Colliery </t>
  </si>
  <si>
    <t>Jeddo Highland Coal Co</t>
  </si>
  <si>
    <t>Locust Valley Coal Co Inc</t>
  </si>
  <si>
    <t>Berks County</t>
  </si>
  <si>
    <t>PA0224081</t>
  </si>
  <si>
    <t>Seyfert Impounding Basin</t>
  </si>
  <si>
    <t>Berks County Total</t>
  </si>
  <si>
    <t>Emerald Anthracite II</t>
  </si>
  <si>
    <t>7 Washery</t>
  </si>
  <si>
    <t>West End Bank</t>
  </si>
  <si>
    <t>Glen Lyon 6</t>
  </si>
  <si>
    <t>Glen Lyon S Mine</t>
  </si>
  <si>
    <t>Montgomery County</t>
  </si>
  <si>
    <t>Indian Head Mine</t>
  </si>
  <si>
    <t>Sheridan Mine</t>
  </si>
  <si>
    <t xml:space="preserve">Mahanoy Twp Bank </t>
  </si>
  <si>
    <t>Rausch Creek Fuel LLC</t>
  </si>
  <si>
    <t>Rausch Creek Generation LLC</t>
  </si>
  <si>
    <t>Generation Bank</t>
  </si>
  <si>
    <t>PA0224138</t>
  </si>
  <si>
    <t>Auburn Prep Pit</t>
  </si>
  <si>
    <t>Lackawanna County Total</t>
  </si>
  <si>
    <t>Montgomery County Total</t>
  </si>
  <si>
    <t>Heavy Media Inc</t>
  </si>
  <si>
    <t>Loree Bank</t>
  </si>
  <si>
    <t>Northeast Energy Co</t>
  </si>
  <si>
    <t>Laurel Mine</t>
  </si>
  <si>
    <t>Reliance Bank</t>
  </si>
  <si>
    <t>Mazaika Coal Co</t>
  </si>
  <si>
    <t>Mazaika Mine</t>
  </si>
  <si>
    <t>Blaschak Coal Corp</t>
  </si>
  <si>
    <t>St Nicholas Mine</t>
  </si>
  <si>
    <t>Premium Fine Coal Inc</t>
  </si>
  <si>
    <t>Premium Fine Coal Mine</t>
  </si>
  <si>
    <t>Girardville Mine</t>
  </si>
  <si>
    <t xml:space="preserve">2020 ANTHRACITE COAL REFUSE PRODUCTION - LISTED BY COUNTY </t>
  </si>
  <si>
    <t>Diamond Coal Co Inc</t>
  </si>
  <si>
    <t>Lattimer Mine</t>
  </si>
  <si>
    <t>Truedale Mine</t>
  </si>
  <si>
    <t xml:space="preserve">Stoudts Ferry </t>
  </si>
  <si>
    <t>PA0224197</t>
  </si>
  <si>
    <t>Oaks Basin</t>
  </si>
  <si>
    <t>Mallard Contr Co Inc</t>
  </si>
  <si>
    <t>Glen Burn Mine</t>
  </si>
  <si>
    <t>Fox Coal Co Inc</t>
  </si>
  <si>
    <t>Mowry Bank</t>
  </si>
  <si>
    <t>Keystone Anthracite Co Inc</t>
  </si>
  <si>
    <t xml:space="preserve">S Tamaqua 2 </t>
  </si>
  <si>
    <t>Kuperavage Entgerprises Inc</t>
  </si>
  <si>
    <t>Kaska II Bank</t>
  </si>
  <si>
    <t>Legal Refuse Bank</t>
  </si>
  <si>
    <t>Good Spring Bank</t>
  </si>
  <si>
    <t>Ellangowan Bank 45 Mine</t>
  </si>
  <si>
    <t xml:space="preserve">Frederick Consulting </t>
  </si>
  <si>
    <t>Forestville Silt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</si>
</sst>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#,##0;[Red]#,##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#,###,###,##0"/>
  </numFmts>
  <fonts count="4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i/>
      <sz val="13"/>
      <color indexed="2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i/>
      <sz val="13"/>
      <color rgb="FF80008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3" fontId="0" fillId="0" borderId="0" xfId="0" applyNumberFormat="1" applyFont="1" applyFill="1" applyBorder="1" applyAlignment="1" applyProtection="1">
      <alignment horizontal="center"/>
      <protection/>
    </xf>
    <xf numFmtId="0" fontId="41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3" fontId="3" fillId="0" borderId="0" xfId="0" applyNumberFormat="1" applyFont="1" applyFill="1" applyBorder="1" applyAlignment="1" applyProtection="1">
      <alignment horizontal="center"/>
      <protection/>
    </xf>
    <xf numFmtId="0" fontId="3" fillId="0" borderId="1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center"/>
      <protection/>
    </xf>
    <xf numFmtId="3" fontId="3" fillId="0" borderId="10" xfId="0" applyNumberFormat="1" applyFont="1" applyFill="1" applyBorder="1" applyAlignment="1" applyProtection="1">
      <alignment horizontal="center"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 horizontal="right"/>
      <protection/>
    </xf>
    <xf numFmtId="0" fontId="3" fillId="0" borderId="11" xfId="0" applyNumberFormat="1" applyFont="1" applyFill="1" applyBorder="1" applyAlignment="1" applyProtection="1">
      <alignment horizontal="center"/>
      <protection/>
    </xf>
    <xf numFmtId="164" fontId="3" fillId="0" borderId="11" xfId="0" applyNumberFormat="1" applyFont="1" applyFill="1" applyBorder="1" applyAlignment="1" applyProtection="1">
      <alignment horizontal="center"/>
      <protection/>
    </xf>
    <xf numFmtId="3" fontId="3" fillId="0" borderId="11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right"/>
      <protection/>
    </xf>
    <xf numFmtId="164" fontId="3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/>
      <protection/>
    </xf>
    <xf numFmtId="0" fontId="0" fillId="0" borderId="11" xfId="0" applyNumberFormat="1" applyFont="1" applyFill="1" applyBorder="1" applyAlignment="1" applyProtection="1">
      <alignment horizontal="center"/>
      <protection/>
    </xf>
    <xf numFmtId="0" fontId="0" fillId="0" borderId="11" xfId="0" applyNumberFormat="1" applyFont="1" applyFill="1" applyBorder="1" applyAlignment="1" applyProtection="1">
      <alignment horizontal="left"/>
      <protection/>
    </xf>
    <xf numFmtId="165" fontId="0" fillId="0" borderId="11" xfId="0" applyNumberFormat="1" applyFont="1" applyFill="1" applyBorder="1" applyAlignment="1" applyProtection="1">
      <alignment horizontal="center"/>
      <protection/>
    </xf>
    <xf numFmtId="3" fontId="0" fillId="0" borderId="11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0" fillId="0" borderId="13" xfId="0" applyNumberFormat="1" applyFont="1" applyFill="1" applyBorder="1" applyAlignment="1" applyProtection="1">
      <alignment horizontal="center"/>
      <protection/>
    </xf>
    <xf numFmtId="165" fontId="0" fillId="0" borderId="13" xfId="0" applyNumberFormat="1" applyFont="1" applyFill="1" applyBorder="1" applyAlignment="1" applyProtection="1">
      <alignment horizontal="center"/>
      <protection/>
    </xf>
    <xf numFmtId="3" fontId="0" fillId="0" borderId="13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 horizontal="center"/>
      <protection/>
    </xf>
    <xf numFmtId="164" fontId="0" fillId="0" borderId="14" xfId="0" applyNumberFormat="1" applyFont="1" applyFill="1" applyBorder="1" applyAlignment="1" applyProtection="1">
      <alignment horizontal="center"/>
      <protection/>
    </xf>
    <xf numFmtId="3" fontId="0" fillId="0" borderId="14" xfId="0" applyNumberFormat="1" applyFont="1" applyFill="1" applyBorder="1" applyAlignment="1" applyProtection="1">
      <alignment horizontal="center"/>
      <protection/>
    </xf>
    <xf numFmtId="3" fontId="0" fillId="0" borderId="10" xfId="0" applyNumberFormat="1" applyFont="1" applyFill="1" applyBorder="1" applyAlignment="1" applyProtection="1">
      <alignment horizontal="center"/>
      <protection/>
    </xf>
    <xf numFmtId="0" fontId="0" fillId="0" borderId="14" xfId="0" applyNumberFormat="1" applyFont="1" applyFill="1" applyBorder="1" applyAlignment="1" applyProtection="1">
      <alignment horizontal="center"/>
      <protection/>
    </xf>
    <xf numFmtId="164" fontId="0" fillId="0" borderId="13" xfId="0" applyNumberFormat="1" applyFont="1" applyFill="1" applyBorder="1" applyAlignment="1" applyProtection="1">
      <alignment horizontal="center"/>
      <protection/>
    </xf>
    <xf numFmtId="3" fontId="4" fillId="0" borderId="13" xfId="0" applyNumberFormat="1" applyFont="1" applyFill="1" applyBorder="1" applyAlignment="1" applyProtection="1">
      <alignment horizontal="center"/>
      <protection/>
    </xf>
    <xf numFmtId="164" fontId="0" fillId="0" borderId="11" xfId="0" applyNumberFormat="1" applyFont="1" applyFill="1" applyBorder="1" applyAlignment="1" applyProtection="1">
      <alignment horizontal="center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4" fillId="0" borderId="13" xfId="0" applyFont="1" applyFill="1" applyBorder="1" applyAlignment="1">
      <alignment horizontal="left" vertical="top"/>
    </xf>
    <xf numFmtId="0" fontId="4" fillId="0" borderId="13" xfId="0" applyFont="1" applyFill="1" applyBorder="1" applyAlignment="1">
      <alignment horizontal="center" vertical="top"/>
    </xf>
    <xf numFmtId="0" fontId="0" fillId="0" borderId="15" xfId="0" applyNumberFormat="1" applyFont="1" applyFill="1" applyBorder="1" applyAlignment="1" applyProtection="1">
      <alignment/>
      <protection/>
    </xf>
    <xf numFmtId="0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NumberFormat="1" applyFont="1" applyFill="1" applyBorder="1" applyAlignment="1" applyProtection="1">
      <alignment horizontal="left"/>
      <protection/>
    </xf>
    <xf numFmtId="165" fontId="0" fillId="0" borderId="15" xfId="0" applyNumberFormat="1" applyFont="1" applyFill="1" applyBorder="1" applyAlignment="1" applyProtection="1">
      <alignment horizontal="center"/>
      <protection/>
    </xf>
    <xf numFmtId="3" fontId="0" fillId="0" borderId="15" xfId="0" applyNumberFormat="1" applyFont="1" applyFill="1" applyBorder="1" applyAlignment="1" applyProtection="1">
      <alignment horizontal="center"/>
      <protection/>
    </xf>
    <xf numFmtId="0" fontId="0" fillId="0" borderId="14" xfId="0" applyNumberFormat="1" applyFont="1" applyFill="1" applyBorder="1" applyAlignment="1" applyProtection="1">
      <alignment horizontal="left"/>
      <protection/>
    </xf>
    <xf numFmtId="165" fontId="0" fillId="0" borderId="14" xfId="0" applyNumberFormat="1" applyFont="1" applyFill="1" applyBorder="1" applyAlignment="1" applyProtection="1">
      <alignment horizontal="center"/>
      <protection/>
    </xf>
    <xf numFmtId="0" fontId="5" fillId="0" borderId="0" xfId="0" applyFont="1" applyFill="1" applyAlignment="1">
      <alignment horizontal="center"/>
    </xf>
    <xf numFmtId="0" fontId="3" fillId="0" borderId="0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5"/>
  <sheetViews>
    <sheetView tabSelected="1" zoomScaleSheetLayoutView="80" zoomScalePageLayoutView="0" workbookViewId="0" topLeftCell="A1">
      <selection activeCell="A98" sqref="A98"/>
    </sheetView>
  </sheetViews>
  <sheetFormatPr defaultColWidth="9.140625" defaultRowHeight="12.75"/>
  <cols>
    <col min="1" max="1" width="32.7109375" style="1" customWidth="1"/>
    <col min="2" max="2" width="11.421875" style="2" customWidth="1"/>
    <col min="3" max="3" width="32.7109375" style="1" customWidth="1"/>
    <col min="4" max="4" width="13.140625" style="1" bestFit="1" customWidth="1"/>
    <col min="5" max="5" width="12.8515625" style="3" customWidth="1"/>
    <col min="6" max="6" width="12.140625" style="2" customWidth="1"/>
    <col min="7" max="7" width="9.8515625" style="2" customWidth="1"/>
    <col min="8" max="8" width="8.8515625" style="2" customWidth="1"/>
    <col min="9" max="9" width="9.421875" style="2" bestFit="1" customWidth="1"/>
    <col min="10" max="16384" width="9.140625" style="1" customWidth="1"/>
  </cols>
  <sheetData>
    <row r="1" spans="1:9" ht="18">
      <c r="A1" s="47" t="s">
        <v>97</v>
      </c>
      <c r="B1" s="47"/>
      <c r="C1" s="47"/>
      <c r="D1" s="47"/>
      <c r="E1" s="47"/>
      <c r="F1" s="47"/>
      <c r="G1" s="47"/>
      <c r="H1" s="47"/>
      <c r="I1" s="47"/>
    </row>
    <row r="2" ht="17.25" customHeight="1"/>
    <row r="3" spans="1:9" s="6" customFormat="1" ht="16.5" customHeight="1">
      <c r="A3" s="4" t="s">
        <v>65</v>
      </c>
      <c r="B3" s="5"/>
      <c r="E3" s="7"/>
      <c r="F3" s="5"/>
      <c r="G3" s="5"/>
      <c r="H3" s="5"/>
      <c r="I3" s="5"/>
    </row>
    <row r="4" spans="4:9" ht="12.75" customHeight="1">
      <c r="D4" s="5" t="s">
        <v>0</v>
      </c>
      <c r="E4" s="7" t="s">
        <v>1</v>
      </c>
      <c r="F4" s="5" t="s">
        <v>2</v>
      </c>
      <c r="G4" s="5" t="s">
        <v>16</v>
      </c>
      <c r="H4" s="48" t="s">
        <v>3</v>
      </c>
      <c r="I4" s="48"/>
    </row>
    <row r="5" spans="1:9" s="6" customFormat="1" ht="12.75" customHeight="1">
      <c r="A5" s="8" t="s">
        <v>4</v>
      </c>
      <c r="B5" s="9" t="s">
        <v>5</v>
      </c>
      <c r="C5" s="8" t="s">
        <v>6</v>
      </c>
      <c r="D5" s="9" t="s">
        <v>7</v>
      </c>
      <c r="E5" s="10" t="s">
        <v>8</v>
      </c>
      <c r="F5" s="9" t="s">
        <v>9</v>
      </c>
      <c r="G5" s="9" t="s">
        <v>17</v>
      </c>
      <c r="H5" s="9" t="s">
        <v>10</v>
      </c>
      <c r="I5" s="9" t="s">
        <v>11</v>
      </c>
    </row>
    <row r="6" spans="1:9" ht="12.75" customHeight="1">
      <c r="A6" s="11" t="s">
        <v>30</v>
      </c>
      <c r="B6" s="20" t="s">
        <v>66</v>
      </c>
      <c r="C6" s="21" t="s">
        <v>67</v>
      </c>
      <c r="D6" s="22">
        <v>0</v>
      </c>
      <c r="E6" s="23">
        <v>4755</v>
      </c>
      <c r="F6" s="20">
        <v>2</v>
      </c>
      <c r="G6" s="23">
        <v>3408</v>
      </c>
      <c r="H6" s="20">
        <v>0</v>
      </c>
      <c r="I6" s="20">
        <v>0</v>
      </c>
    </row>
    <row r="7" spans="1:9" ht="12.75" customHeight="1">
      <c r="A7" s="12" t="s">
        <v>68</v>
      </c>
      <c r="B7" s="13">
        <v>1</v>
      </c>
      <c r="C7" s="11"/>
      <c r="D7" s="14">
        <f aca="true" t="shared" si="0" ref="D7:I7">SUM(D6:D6)</f>
        <v>0</v>
      </c>
      <c r="E7" s="15">
        <f t="shared" si="0"/>
        <v>4755</v>
      </c>
      <c r="F7" s="15">
        <f t="shared" si="0"/>
        <v>2</v>
      </c>
      <c r="G7" s="15">
        <f t="shared" si="0"/>
        <v>3408</v>
      </c>
      <c r="H7" s="15">
        <f t="shared" si="0"/>
        <v>0</v>
      </c>
      <c r="I7" s="15">
        <f t="shared" si="0"/>
        <v>0</v>
      </c>
    </row>
    <row r="8" spans="1:9" ht="12.75" customHeight="1">
      <c r="A8" s="16"/>
      <c r="B8" s="5"/>
      <c r="D8" s="17"/>
      <c r="E8" s="7"/>
      <c r="F8" s="7"/>
      <c r="G8" s="7"/>
      <c r="H8" s="7"/>
      <c r="I8" s="7"/>
    </row>
    <row r="9" ht="15" customHeight="1"/>
    <row r="10" spans="1:9" s="6" customFormat="1" ht="16.5" customHeight="1">
      <c r="A10" s="4" t="s">
        <v>18</v>
      </c>
      <c r="B10" s="5"/>
      <c r="E10" s="7"/>
      <c r="F10" s="5"/>
      <c r="G10" s="5"/>
      <c r="H10" s="5"/>
      <c r="I10" s="5"/>
    </row>
    <row r="11" spans="4:9" ht="12.75" customHeight="1">
      <c r="D11" s="5" t="s">
        <v>0</v>
      </c>
      <c r="E11" s="7" t="s">
        <v>1</v>
      </c>
      <c r="F11" s="5" t="s">
        <v>2</v>
      </c>
      <c r="G11" s="5" t="s">
        <v>16</v>
      </c>
      <c r="H11" s="48" t="s">
        <v>3</v>
      </c>
      <c r="I11" s="48"/>
    </row>
    <row r="12" spans="1:9" s="6" customFormat="1" ht="12.75" customHeight="1">
      <c r="A12" s="8" t="s">
        <v>4</v>
      </c>
      <c r="B12" s="9" t="s">
        <v>5</v>
      </c>
      <c r="C12" s="8" t="s">
        <v>6</v>
      </c>
      <c r="D12" s="9" t="s">
        <v>7</v>
      </c>
      <c r="E12" s="10" t="s">
        <v>8</v>
      </c>
      <c r="F12" s="9" t="s">
        <v>9</v>
      </c>
      <c r="G12" s="9" t="s">
        <v>17</v>
      </c>
      <c r="H12" s="9" t="s">
        <v>10</v>
      </c>
      <c r="I12" s="9" t="s">
        <v>11</v>
      </c>
    </row>
    <row r="13" spans="1:9" ht="12.75" customHeight="1">
      <c r="A13" s="40" t="s">
        <v>60</v>
      </c>
      <c r="B13" s="41">
        <v>13890201</v>
      </c>
      <c r="C13" s="42" t="s">
        <v>51</v>
      </c>
      <c r="D13" s="43">
        <v>76.8</v>
      </c>
      <c r="E13" s="44">
        <v>0</v>
      </c>
      <c r="F13" s="41">
        <v>4</v>
      </c>
      <c r="G13" s="44">
        <v>9196</v>
      </c>
      <c r="H13" s="41">
        <v>0</v>
      </c>
      <c r="I13" s="41">
        <v>0</v>
      </c>
    </row>
    <row r="14" spans="1:9" ht="12.75" customHeight="1">
      <c r="A14" s="37" t="s">
        <v>19</v>
      </c>
      <c r="B14" s="33">
        <v>13990201</v>
      </c>
      <c r="C14" s="45" t="s">
        <v>37</v>
      </c>
      <c r="D14" s="46">
        <v>493</v>
      </c>
      <c r="E14" s="31">
        <v>21961</v>
      </c>
      <c r="F14" s="33">
        <v>4</v>
      </c>
      <c r="G14" s="31">
        <v>7744</v>
      </c>
      <c r="H14" s="33">
        <v>0</v>
      </c>
      <c r="I14" s="33">
        <v>0</v>
      </c>
    </row>
    <row r="15" spans="1:9" ht="12.75" customHeight="1">
      <c r="A15" s="12" t="s">
        <v>27</v>
      </c>
      <c r="B15" s="13">
        <v>2</v>
      </c>
      <c r="C15" s="11"/>
      <c r="D15" s="14">
        <f aca="true" t="shared" si="1" ref="D15:I15">SUM(D13:D14)</f>
        <v>569.8</v>
      </c>
      <c r="E15" s="15">
        <f t="shared" si="1"/>
        <v>21961</v>
      </c>
      <c r="F15" s="15">
        <f t="shared" si="1"/>
        <v>8</v>
      </c>
      <c r="G15" s="15">
        <f t="shared" si="1"/>
        <v>16940</v>
      </c>
      <c r="H15" s="15">
        <f t="shared" si="1"/>
        <v>0</v>
      </c>
      <c r="I15" s="15">
        <f t="shared" si="1"/>
        <v>0</v>
      </c>
    </row>
    <row r="16" ht="12.75" customHeight="1">
      <c r="D16" s="2"/>
    </row>
    <row r="17" ht="15" customHeight="1">
      <c r="D17" s="2"/>
    </row>
    <row r="18" spans="1:9" s="6" customFormat="1" ht="16.5">
      <c r="A18" s="4" t="s">
        <v>46</v>
      </c>
      <c r="B18" s="5"/>
      <c r="E18" s="7"/>
      <c r="F18" s="5"/>
      <c r="G18" s="5"/>
      <c r="H18" s="5"/>
      <c r="I18" s="5"/>
    </row>
    <row r="19" spans="1:9" s="6" customFormat="1" ht="12.75">
      <c r="A19" s="1"/>
      <c r="B19" s="2"/>
      <c r="C19" s="1"/>
      <c r="D19" s="5" t="s">
        <v>0</v>
      </c>
      <c r="E19" s="5" t="s">
        <v>1</v>
      </c>
      <c r="F19" s="5" t="s">
        <v>2</v>
      </c>
      <c r="G19" s="7" t="s">
        <v>16</v>
      </c>
      <c r="H19" s="48" t="s">
        <v>3</v>
      </c>
      <c r="I19" s="48"/>
    </row>
    <row r="20" spans="1:9" s="6" customFormat="1" ht="12.75">
      <c r="A20" s="8" t="s">
        <v>4</v>
      </c>
      <c r="B20" s="9" t="s">
        <v>5</v>
      </c>
      <c r="C20" s="8" t="s">
        <v>6</v>
      </c>
      <c r="D20" s="9" t="s">
        <v>7</v>
      </c>
      <c r="E20" s="9" t="s">
        <v>8</v>
      </c>
      <c r="F20" s="9" t="s">
        <v>9</v>
      </c>
      <c r="G20" s="10" t="s">
        <v>17</v>
      </c>
      <c r="H20" s="9" t="s">
        <v>10</v>
      </c>
      <c r="I20" s="9" t="s">
        <v>11</v>
      </c>
    </row>
    <row r="21" spans="1:9" s="6" customFormat="1" ht="12.75">
      <c r="A21" s="28" t="s">
        <v>48</v>
      </c>
      <c r="B21" s="29">
        <v>19000201</v>
      </c>
      <c r="C21" s="28" t="s">
        <v>49</v>
      </c>
      <c r="D21" s="30">
        <v>343</v>
      </c>
      <c r="E21" s="31">
        <v>2763</v>
      </c>
      <c r="F21" s="29">
        <v>1</v>
      </c>
      <c r="G21" s="32">
        <v>10</v>
      </c>
      <c r="H21" s="33">
        <v>0</v>
      </c>
      <c r="I21" s="33">
        <v>0</v>
      </c>
    </row>
    <row r="22" spans="1:9" s="6" customFormat="1" ht="12.75">
      <c r="A22" s="12" t="s">
        <v>47</v>
      </c>
      <c r="B22" s="13">
        <v>1</v>
      </c>
      <c r="C22" s="13"/>
      <c r="D22" s="14">
        <f aca="true" t="shared" si="2" ref="D22:I22">SUM(D21:D21)</f>
        <v>343</v>
      </c>
      <c r="E22" s="15">
        <f t="shared" si="2"/>
        <v>2763</v>
      </c>
      <c r="F22" s="15">
        <f t="shared" si="2"/>
        <v>1</v>
      </c>
      <c r="G22" s="15">
        <f t="shared" si="2"/>
        <v>10</v>
      </c>
      <c r="H22" s="15">
        <f t="shared" si="2"/>
        <v>0</v>
      </c>
      <c r="I22" s="15">
        <f t="shared" si="2"/>
        <v>0</v>
      </c>
    </row>
    <row r="23" spans="3:4" ht="12.75" customHeight="1">
      <c r="C23" s="18"/>
      <c r="D23" s="2"/>
    </row>
    <row r="24" ht="15" customHeight="1">
      <c r="D24" s="2"/>
    </row>
    <row r="25" spans="1:4" ht="16.5" customHeight="1">
      <c r="A25" s="4" t="s">
        <v>52</v>
      </c>
      <c r="D25" s="2"/>
    </row>
    <row r="26" spans="4:9" ht="12.75" customHeight="1">
      <c r="D26" s="5" t="s">
        <v>0</v>
      </c>
      <c r="E26" s="5" t="s">
        <v>1</v>
      </c>
      <c r="F26" s="5" t="s">
        <v>2</v>
      </c>
      <c r="G26" s="7" t="s">
        <v>16</v>
      </c>
      <c r="H26" s="48" t="s">
        <v>3</v>
      </c>
      <c r="I26" s="48"/>
    </row>
    <row r="27" spans="1:9" ht="12.75" customHeight="1">
      <c r="A27" s="8" t="s">
        <v>4</v>
      </c>
      <c r="B27" s="9" t="s">
        <v>5</v>
      </c>
      <c r="C27" s="8" t="s">
        <v>6</v>
      </c>
      <c r="D27" s="9" t="s">
        <v>7</v>
      </c>
      <c r="E27" s="9" t="s">
        <v>8</v>
      </c>
      <c r="F27" s="9" t="s">
        <v>9</v>
      </c>
      <c r="G27" s="10" t="s">
        <v>17</v>
      </c>
      <c r="H27" s="9" t="s">
        <v>10</v>
      </c>
      <c r="I27" s="9" t="s">
        <v>11</v>
      </c>
    </row>
    <row r="28" spans="1:9" ht="12.75" customHeight="1">
      <c r="A28" s="11" t="s">
        <v>59</v>
      </c>
      <c r="B28" s="20">
        <v>35840203</v>
      </c>
      <c r="C28" s="11" t="s">
        <v>53</v>
      </c>
      <c r="D28" s="36">
        <v>61.5</v>
      </c>
      <c r="E28" s="23">
        <v>8768</v>
      </c>
      <c r="F28" s="20">
        <v>3</v>
      </c>
      <c r="G28" s="23">
        <v>2340</v>
      </c>
      <c r="H28" s="20">
        <v>0</v>
      </c>
      <c r="I28" s="20">
        <v>0</v>
      </c>
    </row>
    <row r="29" spans="1:9" ht="12.75" customHeight="1">
      <c r="A29" s="12" t="s">
        <v>83</v>
      </c>
      <c r="B29" s="13">
        <v>1</v>
      </c>
      <c r="C29" s="13"/>
      <c r="D29" s="14">
        <f>SUM(D28:D28)</f>
        <v>61.5</v>
      </c>
      <c r="E29" s="15">
        <f>SUM(E28:E28)</f>
        <v>8768</v>
      </c>
      <c r="F29" s="15">
        <f>SUM(F28:F28)</f>
        <v>3</v>
      </c>
      <c r="G29" s="15">
        <f>SUM(G28:G28)</f>
        <v>2340</v>
      </c>
      <c r="H29" s="15">
        <v>0</v>
      </c>
      <c r="I29" s="15">
        <f>SUM(I28:I28)</f>
        <v>0</v>
      </c>
    </row>
    <row r="30" ht="12.75" customHeight="1">
      <c r="D30" s="2"/>
    </row>
    <row r="31" ht="15" customHeight="1">
      <c r="D31" s="2"/>
    </row>
    <row r="32" spans="1:9" s="6" customFormat="1" ht="16.5" customHeight="1">
      <c r="A32" s="4" t="s">
        <v>20</v>
      </c>
      <c r="B32" s="2"/>
      <c r="D32" s="5"/>
      <c r="E32" s="5"/>
      <c r="F32" s="5"/>
      <c r="G32" s="5"/>
      <c r="H32" s="5"/>
      <c r="I32" s="5"/>
    </row>
    <row r="33" spans="4:9" ht="12.75" customHeight="1">
      <c r="D33" s="5" t="s">
        <v>0</v>
      </c>
      <c r="E33" s="7" t="s">
        <v>1</v>
      </c>
      <c r="F33" s="5" t="s">
        <v>2</v>
      </c>
      <c r="G33" s="5" t="s">
        <v>16</v>
      </c>
      <c r="H33" s="48" t="s">
        <v>3</v>
      </c>
      <c r="I33" s="48"/>
    </row>
    <row r="34" spans="1:9" s="6" customFormat="1" ht="12.75" customHeight="1">
      <c r="A34" s="8" t="s">
        <v>4</v>
      </c>
      <c r="B34" s="9" t="s">
        <v>5</v>
      </c>
      <c r="C34" s="8" t="s">
        <v>6</v>
      </c>
      <c r="D34" s="9" t="s">
        <v>7</v>
      </c>
      <c r="E34" s="10" t="s">
        <v>8</v>
      </c>
      <c r="F34" s="9" t="s">
        <v>9</v>
      </c>
      <c r="G34" s="9" t="s">
        <v>17</v>
      </c>
      <c r="H34" s="9" t="s">
        <v>10</v>
      </c>
      <c r="I34" s="9" t="s">
        <v>11</v>
      </c>
    </row>
    <row r="35" spans="1:9" ht="12.75" customHeight="1">
      <c r="A35" s="24" t="s">
        <v>69</v>
      </c>
      <c r="B35" s="25">
        <v>40050201</v>
      </c>
      <c r="C35" s="24" t="s">
        <v>70</v>
      </c>
      <c r="D35" s="26">
        <v>83.6</v>
      </c>
      <c r="E35" s="35">
        <v>24432</v>
      </c>
      <c r="F35" s="25">
        <v>5</v>
      </c>
      <c r="G35" s="27">
        <v>6311</v>
      </c>
      <c r="H35" s="25">
        <v>0</v>
      </c>
      <c r="I35" s="25">
        <v>0</v>
      </c>
    </row>
    <row r="36" spans="1:9" ht="12.75" customHeight="1">
      <c r="A36" s="24" t="s">
        <v>69</v>
      </c>
      <c r="B36" s="25">
        <v>40823205</v>
      </c>
      <c r="C36" s="24" t="s">
        <v>100</v>
      </c>
      <c r="D36" s="26">
        <v>239</v>
      </c>
      <c r="E36" s="35">
        <v>11032</v>
      </c>
      <c r="F36" s="25">
        <v>5</v>
      </c>
      <c r="G36" s="27">
        <v>3701</v>
      </c>
      <c r="H36" s="25">
        <v>0</v>
      </c>
      <c r="I36" s="25">
        <v>0</v>
      </c>
    </row>
    <row r="37" spans="1:9" ht="12.75" customHeight="1">
      <c r="A37" s="24" t="s">
        <v>98</v>
      </c>
      <c r="B37" s="25">
        <v>40830202</v>
      </c>
      <c r="C37" s="24" t="s">
        <v>99</v>
      </c>
      <c r="D37" s="26">
        <v>141</v>
      </c>
      <c r="E37" s="35">
        <v>21599</v>
      </c>
      <c r="F37" s="25">
        <v>27</v>
      </c>
      <c r="G37" s="27">
        <v>32516</v>
      </c>
      <c r="H37" s="25">
        <v>0</v>
      </c>
      <c r="I37" s="25">
        <v>0</v>
      </c>
    </row>
    <row r="38" spans="1:9" ht="12.75" customHeight="1">
      <c r="A38" s="24" t="s">
        <v>85</v>
      </c>
      <c r="B38" s="25">
        <v>40763206</v>
      </c>
      <c r="C38" s="24" t="s">
        <v>86</v>
      </c>
      <c r="D38" s="26">
        <v>77</v>
      </c>
      <c r="E38" s="35">
        <v>500</v>
      </c>
      <c r="F38" s="25">
        <v>1</v>
      </c>
      <c r="G38" s="27">
        <v>10</v>
      </c>
      <c r="H38" s="25">
        <v>0</v>
      </c>
      <c r="I38" s="25">
        <v>0</v>
      </c>
    </row>
    <row r="39" spans="1:9" ht="12.75" customHeight="1">
      <c r="A39" s="24" t="s">
        <v>63</v>
      </c>
      <c r="B39" s="25">
        <v>40990201</v>
      </c>
      <c r="C39" s="24" t="s">
        <v>56</v>
      </c>
      <c r="D39" s="26">
        <v>194.4</v>
      </c>
      <c r="E39" s="35">
        <v>633</v>
      </c>
      <c r="F39" s="25">
        <v>2</v>
      </c>
      <c r="G39" s="27">
        <v>31</v>
      </c>
      <c r="H39" s="25">
        <v>0</v>
      </c>
      <c r="I39" s="25">
        <v>0</v>
      </c>
    </row>
    <row r="40" spans="1:9" ht="12.75" customHeight="1">
      <c r="A40" s="24" t="s">
        <v>61</v>
      </c>
      <c r="B40" s="25">
        <v>40150201</v>
      </c>
      <c r="C40" s="24" t="s">
        <v>71</v>
      </c>
      <c r="D40" s="26">
        <v>78</v>
      </c>
      <c r="E40" s="35">
        <v>500</v>
      </c>
      <c r="F40" s="25">
        <v>1</v>
      </c>
      <c r="G40" s="27">
        <v>10</v>
      </c>
      <c r="H40" s="25">
        <v>0</v>
      </c>
      <c r="I40" s="25">
        <v>0</v>
      </c>
    </row>
    <row r="41" spans="1:9" ht="12.75" customHeight="1">
      <c r="A41" s="24" t="s">
        <v>58</v>
      </c>
      <c r="B41" s="25">
        <v>40763204</v>
      </c>
      <c r="C41" s="24" t="s">
        <v>72</v>
      </c>
      <c r="D41" s="26">
        <v>61.2</v>
      </c>
      <c r="E41" s="35">
        <v>527</v>
      </c>
      <c r="F41" s="25">
        <v>1</v>
      </c>
      <c r="G41" s="27">
        <v>97</v>
      </c>
      <c r="H41" s="25">
        <v>0</v>
      </c>
      <c r="I41" s="25">
        <v>0</v>
      </c>
    </row>
    <row r="42" spans="1:9" ht="12.75" customHeight="1">
      <c r="A42" s="24" t="s">
        <v>58</v>
      </c>
      <c r="B42" s="25">
        <v>40900203</v>
      </c>
      <c r="C42" s="24" t="s">
        <v>73</v>
      </c>
      <c r="D42" s="26">
        <v>49.5</v>
      </c>
      <c r="E42" s="35">
        <v>511</v>
      </c>
      <c r="F42" s="25">
        <v>1</v>
      </c>
      <c r="G42" s="27">
        <v>97</v>
      </c>
      <c r="H42" s="25">
        <v>0</v>
      </c>
      <c r="I42" s="25">
        <v>0</v>
      </c>
    </row>
    <row r="43" spans="1:9" ht="12.75" customHeight="1">
      <c r="A43" s="24" t="s">
        <v>87</v>
      </c>
      <c r="B43" s="25">
        <v>40850202</v>
      </c>
      <c r="C43" s="24" t="s">
        <v>88</v>
      </c>
      <c r="D43" s="26">
        <v>29</v>
      </c>
      <c r="E43" s="35">
        <v>0</v>
      </c>
      <c r="F43" s="25">
        <v>7</v>
      </c>
      <c r="G43" s="27">
        <v>10436</v>
      </c>
      <c r="H43" s="25">
        <v>0</v>
      </c>
      <c r="I43" s="25">
        <v>1</v>
      </c>
    </row>
    <row r="44" spans="1:9" ht="12.75" customHeight="1">
      <c r="A44" s="12" t="s">
        <v>21</v>
      </c>
      <c r="B44" s="13">
        <v>9</v>
      </c>
      <c r="C44" s="11"/>
      <c r="D44" s="14">
        <f aca="true" t="shared" si="3" ref="D44:I44">SUM(D35:D43)</f>
        <v>952.7</v>
      </c>
      <c r="E44" s="15">
        <f t="shared" si="3"/>
        <v>59734</v>
      </c>
      <c r="F44" s="15">
        <f t="shared" si="3"/>
        <v>50</v>
      </c>
      <c r="G44" s="15">
        <f t="shared" si="3"/>
        <v>53209</v>
      </c>
      <c r="H44" s="15">
        <f t="shared" si="3"/>
        <v>0</v>
      </c>
      <c r="I44" s="15">
        <f t="shared" si="3"/>
        <v>1</v>
      </c>
    </row>
    <row r="45" spans="1:9" ht="12.75" customHeight="1">
      <c r="A45" s="16"/>
      <c r="B45" s="5"/>
      <c r="D45" s="17"/>
      <c r="E45" s="7"/>
      <c r="F45" s="5"/>
      <c r="G45" s="7"/>
      <c r="H45" s="5"/>
      <c r="I45" s="5"/>
    </row>
    <row r="46" spans="1:9" ht="15" customHeight="1">
      <c r="A46" s="16"/>
      <c r="B46" s="5"/>
      <c r="D46" s="17"/>
      <c r="E46" s="7"/>
      <c r="F46" s="5"/>
      <c r="G46" s="7"/>
      <c r="H46" s="5"/>
      <c r="I46" s="5"/>
    </row>
    <row r="47" spans="1:9" s="6" customFormat="1" ht="16.5">
      <c r="A47" s="4" t="s">
        <v>74</v>
      </c>
      <c r="B47" s="5"/>
      <c r="E47" s="7"/>
      <c r="F47" s="5"/>
      <c r="G47" s="5"/>
      <c r="H47" s="5"/>
      <c r="I47" s="5"/>
    </row>
    <row r="48" spans="1:9" s="6" customFormat="1" ht="12.75">
      <c r="A48" s="1"/>
      <c r="B48" s="2"/>
      <c r="C48" s="1"/>
      <c r="D48" s="5" t="s">
        <v>0</v>
      </c>
      <c r="E48" s="5" t="s">
        <v>1</v>
      </c>
      <c r="F48" s="5" t="s">
        <v>2</v>
      </c>
      <c r="G48" s="7" t="s">
        <v>16</v>
      </c>
      <c r="H48" s="48" t="s">
        <v>3</v>
      </c>
      <c r="I48" s="48"/>
    </row>
    <row r="49" spans="1:9" s="6" customFormat="1" ht="12.75">
      <c r="A49" s="8" t="s">
        <v>4</v>
      </c>
      <c r="B49" s="9" t="s">
        <v>5</v>
      </c>
      <c r="C49" s="8" t="s">
        <v>6</v>
      </c>
      <c r="D49" s="9" t="s">
        <v>7</v>
      </c>
      <c r="E49" s="9" t="s">
        <v>8</v>
      </c>
      <c r="F49" s="9" t="s">
        <v>9</v>
      </c>
      <c r="G49" s="10" t="s">
        <v>17</v>
      </c>
      <c r="H49" s="9" t="s">
        <v>10</v>
      </c>
      <c r="I49" s="9" t="s">
        <v>11</v>
      </c>
    </row>
    <row r="50" spans="1:9" s="6" customFormat="1" ht="12.75">
      <c r="A50" s="11" t="s">
        <v>101</v>
      </c>
      <c r="B50" s="20" t="s">
        <v>102</v>
      </c>
      <c r="C50" s="11" t="s">
        <v>103</v>
      </c>
      <c r="D50" s="36">
        <v>0</v>
      </c>
      <c r="E50" s="23">
        <v>11909</v>
      </c>
      <c r="F50" s="20">
        <v>3</v>
      </c>
      <c r="G50" s="23">
        <v>5290</v>
      </c>
      <c r="H50" s="20">
        <v>0</v>
      </c>
      <c r="I50" s="20">
        <v>0</v>
      </c>
    </row>
    <row r="51" spans="1:9" s="6" customFormat="1" ht="12.75">
      <c r="A51" s="12" t="s">
        <v>84</v>
      </c>
      <c r="B51" s="13">
        <v>1</v>
      </c>
      <c r="C51" s="13"/>
      <c r="D51" s="14">
        <f aca="true" t="shared" si="4" ref="D51:I51">SUM(D50:D50)</f>
        <v>0</v>
      </c>
      <c r="E51" s="15">
        <f t="shared" si="4"/>
        <v>11909</v>
      </c>
      <c r="F51" s="15">
        <f t="shared" si="4"/>
        <v>3</v>
      </c>
      <c r="G51" s="15">
        <f t="shared" si="4"/>
        <v>5290</v>
      </c>
      <c r="H51" s="15">
        <f t="shared" si="4"/>
        <v>0</v>
      </c>
      <c r="I51" s="15">
        <f t="shared" si="4"/>
        <v>0</v>
      </c>
    </row>
    <row r="52" spans="1:9" s="6" customFormat="1" ht="12.75">
      <c r="A52" s="16"/>
      <c r="B52" s="5"/>
      <c r="C52" s="5"/>
      <c r="D52" s="17"/>
      <c r="E52" s="7"/>
      <c r="F52" s="7"/>
      <c r="G52" s="7"/>
      <c r="H52" s="7"/>
      <c r="I52" s="7"/>
    </row>
    <row r="53" spans="1:9" ht="15" customHeight="1">
      <c r="A53" s="16"/>
      <c r="B53" s="5"/>
      <c r="D53" s="17"/>
      <c r="E53" s="7"/>
      <c r="F53" s="5"/>
      <c r="G53" s="7"/>
      <c r="H53" s="5"/>
      <c r="I53" s="5"/>
    </row>
    <row r="54" spans="1:9" s="6" customFormat="1" ht="16.5" customHeight="1">
      <c r="A54" s="4" t="s">
        <v>12</v>
      </c>
      <c r="B54" s="5"/>
      <c r="D54" s="5"/>
      <c r="E54" s="7"/>
      <c r="F54" s="5"/>
      <c r="G54" s="7"/>
      <c r="H54" s="7"/>
      <c r="I54" s="7"/>
    </row>
    <row r="55" spans="4:9" ht="12.75" customHeight="1">
      <c r="D55" s="5" t="s">
        <v>0</v>
      </c>
      <c r="E55" s="7" t="s">
        <v>1</v>
      </c>
      <c r="F55" s="5" t="s">
        <v>2</v>
      </c>
      <c r="G55" s="5" t="s">
        <v>16</v>
      </c>
      <c r="H55" s="48" t="s">
        <v>3</v>
      </c>
      <c r="I55" s="48"/>
    </row>
    <row r="56" spans="1:9" s="6" customFormat="1" ht="12.75" customHeight="1">
      <c r="A56" s="8" t="s">
        <v>4</v>
      </c>
      <c r="B56" s="9" t="s">
        <v>5</v>
      </c>
      <c r="C56" s="8" t="s">
        <v>6</v>
      </c>
      <c r="D56" s="9" t="s">
        <v>7</v>
      </c>
      <c r="E56" s="10" t="s">
        <v>8</v>
      </c>
      <c r="F56" s="9" t="s">
        <v>9</v>
      </c>
      <c r="G56" s="9" t="s">
        <v>17</v>
      </c>
      <c r="H56" s="9" t="s">
        <v>10</v>
      </c>
      <c r="I56" s="9" t="s">
        <v>11</v>
      </c>
    </row>
    <row r="57" spans="1:9" ht="12.75" customHeight="1">
      <c r="A57" s="24" t="s">
        <v>35</v>
      </c>
      <c r="B57" s="25">
        <v>49773204</v>
      </c>
      <c r="C57" s="24" t="s">
        <v>38</v>
      </c>
      <c r="D57" s="34">
        <v>958</v>
      </c>
      <c r="E57" s="27">
        <v>159849</v>
      </c>
      <c r="F57" s="25">
        <v>6</v>
      </c>
      <c r="G57" s="27">
        <v>17993</v>
      </c>
      <c r="H57" s="27">
        <v>0</v>
      </c>
      <c r="I57" s="27">
        <v>0</v>
      </c>
    </row>
    <row r="58" spans="1:9" ht="12.75" customHeight="1">
      <c r="A58" s="24" t="s">
        <v>35</v>
      </c>
      <c r="B58" s="25">
        <v>49950202</v>
      </c>
      <c r="C58" s="24" t="s">
        <v>89</v>
      </c>
      <c r="D58" s="34">
        <v>142</v>
      </c>
      <c r="E58" s="27">
        <v>127116</v>
      </c>
      <c r="F58" s="25">
        <v>3</v>
      </c>
      <c r="G58" s="27">
        <v>6044</v>
      </c>
      <c r="H58" s="27">
        <v>0</v>
      </c>
      <c r="I58" s="27">
        <v>0</v>
      </c>
    </row>
    <row r="59" spans="1:9" ht="12.75" customHeight="1">
      <c r="A59" s="24" t="s">
        <v>104</v>
      </c>
      <c r="B59" s="25">
        <v>49970203</v>
      </c>
      <c r="C59" s="24" t="s">
        <v>105</v>
      </c>
      <c r="D59" s="34">
        <v>509</v>
      </c>
      <c r="E59" s="27">
        <v>0</v>
      </c>
      <c r="F59" s="25">
        <v>3</v>
      </c>
      <c r="G59" s="27">
        <v>1204</v>
      </c>
      <c r="H59" s="27">
        <v>0</v>
      </c>
      <c r="I59" s="27">
        <v>0</v>
      </c>
    </row>
    <row r="60" spans="1:9" ht="12.75" customHeight="1">
      <c r="A60" s="24" t="s">
        <v>32</v>
      </c>
      <c r="B60" s="25">
        <v>49870201</v>
      </c>
      <c r="C60" s="24" t="s">
        <v>62</v>
      </c>
      <c r="D60" s="34">
        <v>184</v>
      </c>
      <c r="E60" s="27">
        <v>0</v>
      </c>
      <c r="F60" s="25">
        <v>5</v>
      </c>
      <c r="G60" s="27">
        <v>2000</v>
      </c>
      <c r="H60" s="27">
        <v>0</v>
      </c>
      <c r="I60" s="27">
        <v>0</v>
      </c>
    </row>
    <row r="61" spans="1:9" ht="12.75" customHeight="1">
      <c r="A61" s="37" t="s">
        <v>32</v>
      </c>
      <c r="B61" s="33">
        <v>49870202</v>
      </c>
      <c r="C61" s="37" t="s">
        <v>39</v>
      </c>
      <c r="D61" s="30">
        <v>788</v>
      </c>
      <c r="E61" s="31">
        <v>0</v>
      </c>
      <c r="F61" s="33">
        <v>5</v>
      </c>
      <c r="G61" s="31">
        <v>3365</v>
      </c>
      <c r="H61" s="31">
        <v>0</v>
      </c>
      <c r="I61" s="31">
        <v>0</v>
      </c>
    </row>
    <row r="62" spans="1:9" s="6" customFormat="1" ht="12.75" customHeight="1">
      <c r="A62" s="12" t="s">
        <v>13</v>
      </c>
      <c r="B62" s="13">
        <v>5</v>
      </c>
      <c r="C62" s="19"/>
      <c r="D62" s="14">
        <f aca="true" t="shared" si="5" ref="D62:I62">SUM(D57:D61)</f>
        <v>2581</v>
      </c>
      <c r="E62" s="15">
        <f t="shared" si="5"/>
        <v>286965</v>
      </c>
      <c r="F62" s="13">
        <f t="shared" si="5"/>
        <v>22</v>
      </c>
      <c r="G62" s="15">
        <f t="shared" si="5"/>
        <v>30606</v>
      </c>
      <c r="H62" s="15">
        <f t="shared" si="5"/>
        <v>0</v>
      </c>
      <c r="I62" s="15">
        <f t="shared" si="5"/>
        <v>0</v>
      </c>
    </row>
    <row r="63" spans="4:9" ht="12.75" customHeight="1">
      <c r="D63" s="2"/>
      <c r="G63" s="3"/>
      <c r="H63" s="3"/>
      <c r="I63" s="3"/>
    </row>
    <row r="64" spans="4:9" ht="15" customHeight="1">
      <c r="D64" s="2"/>
      <c r="G64" s="3"/>
      <c r="H64" s="3"/>
      <c r="I64" s="3"/>
    </row>
    <row r="65" spans="1:9" s="6" customFormat="1" ht="16.5" customHeight="1">
      <c r="A65" s="4" t="s">
        <v>14</v>
      </c>
      <c r="B65" s="5"/>
      <c r="D65" s="5"/>
      <c r="E65" s="7"/>
      <c r="F65" s="5"/>
      <c r="G65" s="7"/>
      <c r="H65" s="5"/>
      <c r="I65" s="5"/>
    </row>
    <row r="66" spans="4:9" ht="12.75" customHeight="1">
      <c r="D66" s="5" t="s">
        <v>0</v>
      </c>
      <c r="E66" s="7" t="s">
        <v>1</v>
      </c>
      <c r="F66" s="5" t="s">
        <v>2</v>
      </c>
      <c r="G66" s="5" t="s">
        <v>16</v>
      </c>
      <c r="H66" s="48" t="s">
        <v>3</v>
      </c>
      <c r="I66" s="48"/>
    </row>
    <row r="67" spans="1:9" s="6" customFormat="1" ht="12.75" customHeight="1">
      <c r="A67" s="8" t="s">
        <v>4</v>
      </c>
      <c r="B67" s="9" t="s">
        <v>5</v>
      </c>
      <c r="C67" s="8" t="s">
        <v>6</v>
      </c>
      <c r="D67" s="9" t="s">
        <v>7</v>
      </c>
      <c r="E67" s="10" t="s">
        <v>8</v>
      </c>
      <c r="F67" s="9" t="s">
        <v>9</v>
      </c>
      <c r="G67" s="9" t="s">
        <v>17</v>
      </c>
      <c r="H67" s="9" t="s">
        <v>10</v>
      </c>
      <c r="I67" s="9" t="s">
        <v>11</v>
      </c>
    </row>
    <row r="68" spans="1:9" ht="12.75" customHeight="1">
      <c r="A68" s="24" t="s">
        <v>24</v>
      </c>
      <c r="B68" s="25" t="s">
        <v>23</v>
      </c>
      <c r="C68" s="24" t="s">
        <v>36</v>
      </c>
      <c r="D68" s="34">
        <v>1590</v>
      </c>
      <c r="E68" s="27">
        <v>177339</v>
      </c>
      <c r="F68" s="25">
        <v>38</v>
      </c>
      <c r="G68" s="27">
        <v>77152</v>
      </c>
      <c r="H68" s="25">
        <v>0</v>
      </c>
      <c r="I68" s="25">
        <v>1</v>
      </c>
    </row>
    <row r="69" spans="1:9" ht="12.75" customHeight="1">
      <c r="A69" s="24" t="s">
        <v>92</v>
      </c>
      <c r="B69" s="25">
        <v>54830207</v>
      </c>
      <c r="C69" s="24" t="s">
        <v>93</v>
      </c>
      <c r="D69" s="34">
        <v>119</v>
      </c>
      <c r="E69" s="27">
        <v>0</v>
      </c>
      <c r="F69" s="25">
        <v>39</v>
      </c>
      <c r="G69" s="27">
        <v>83988</v>
      </c>
      <c r="H69" s="25">
        <v>0</v>
      </c>
      <c r="I69" s="25">
        <v>5</v>
      </c>
    </row>
    <row r="70" spans="1:9" ht="12.75" customHeight="1">
      <c r="A70" s="24" t="s">
        <v>106</v>
      </c>
      <c r="B70" s="25">
        <v>54813224</v>
      </c>
      <c r="C70" s="24" t="s">
        <v>107</v>
      </c>
      <c r="D70" s="34">
        <v>10</v>
      </c>
      <c r="E70" s="27">
        <v>1221</v>
      </c>
      <c r="F70" s="25">
        <v>2</v>
      </c>
      <c r="G70" s="27">
        <v>280</v>
      </c>
      <c r="H70" s="25">
        <v>0</v>
      </c>
      <c r="I70" s="25">
        <v>0</v>
      </c>
    </row>
    <row r="71" spans="1:9" ht="12.75" customHeight="1">
      <c r="A71" s="24" t="s">
        <v>115</v>
      </c>
      <c r="B71" s="25">
        <v>54040202</v>
      </c>
      <c r="C71" s="24" t="s">
        <v>116</v>
      </c>
      <c r="D71" s="34">
        <v>30</v>
      </c>
      <c r="E71" s="27">
        <v>29051</v>
      </c>
      <c r="F71" s="25">
        <v>1</v>
      </c>
      <c r="G71" s="27">
        <v>10</v>
      </c>
      <c r="H71" s="25">
        <v>0</v>
      </c>
      <c r="I71" s="25">
        <v>0</v>
      </c>
    </row>
    <row r="72" spans="1:9" ht="12.75" customHeight="1">
      <c r="A72" s="24" t="s">
        <v>35</v>
      </c>
      <c r="B72" s="25">
        <v>54950202</v>
      </c>
      <c r="C72" s="24" t="s">
        <v>57</v>
      </c>
      <c r="D72" s="34">
        <v>148</v>
      </c>
      <c r="E72" s="35">
        <v>35563</v>
      </c>
      <c r="F72" s="25">
        <v>4</v>
      </c>
      <c r="G72" s="27">
        <v>2617</v>
      </c>
      <c r="H72" s="25">
        <v>0</v>
      </c>
      <c r="I72" s="25">
        <v>0</v>
      </c>
    </row>
    <row r="73" spans="1:9" ht="12.75" customHeight="1">
      <c r="A73" s="24" t="s">
        <v>63</v>
      </c>
      <c r="B73" s="25">
        <v>54970204</v>
      </c>
      <c r="C73" s="24" t="s">
        <v>75</v>
      </c>
      <c r="D73" s="34">
        <v>280</v>
      </c>
      <c r="E73" s="35">
        <v>35711</v>
      </c>
      <c r="F73" s="25">
        <v>2</v>
      </c>
      <c r="G73" s="27">
        <v>1056</v>
      </c>
      <c r="H73" s="25">
        <v>0</v>
      </c>
      <c r="I73" s="25">
        <v>0</v>
      </c>
    </row>
    <row r="74" spans="1:9" ht="12.75" customHeight="1">
      <c r="A74" s="24" t="s">
        <v>63</v>
      </c>
      <c r="B74" s="25">
        <v>54850204</v>
      </c>
      <c r="C74" s="24" t="s">
        <v>76</v>
      </c>
      <c r="D74" s="34">
        <v>1756</v>
      </c>
      <c r="E74" s="35">
        <v>1500</v>
      </c>
      <c r="F74" s="25">
        <v>3</v>
      </c>
      <c r="G74" s="27">
        <v>1193</v>
      </c>
      <c r="H74" s="25">
        <v>0</v>
      </c>
      <c r="I74" s="25">
        <v>0</v>
      </c>
    </row>
    <row r="75" spans="1:9" ht="12.75" customHeight="1">
      <c r="A75" s="24" t="s">
        <v>108</v>
      </c>
      <c r="B75" s="25">
        <v>54860207</v>
      </c>
      <c r="C75" s="24" t="s">
        <v>109</v>
      </c>
      <c r="D75" s="34">
        <v>9</v>
      </c>
      <c r="E75" s="35">
        <v>0</v>
      </c>
      <c r="F75" s="25">
        <v>5</v>
      </c>
      <c r="G75" s="27">
        <v>10012</v>
      </c>
      <c r="H75" s="25">
        <v>0</v>
      </c>
      <c r="I75" s="25">
        <v>0</v>
      </c>
    </row>
    <row r="76" spans="1:9" ht="12.75" customHeight="1">
      <c r="A76" s="24" t="s">
        <v>110</v>
      </c>
      <c r="B76" s="25">
        <v>54100201</v>
      </c>
      <c r="C76" s="24" t="s">
        <v>111</v>
      </c>
      <c r="D76" s="34">
        <v>87</v>
      </c>
      <c r="E76" s="35">
        <v>19169</v>
      </c>
      <c r="F76" s="25">
        <v>3</v>
      </c>
      <c r="G76" s="27">
        <v>6416</v>
      </c>
      <c r="H76" s="25">
        <v>0</v>
      </c>
      <c r="I76" s="25">
        <v>0</v>
      </c>
    </row>
    <row r="77" spans="1:9" ht="12.75" customHeight="1">
      <c r="A77" s="24" t="s">
        <v>64</v>
      </c>
      <c r="B77" s="25">
        <v>54020201</v>
      </c>
      <c r="C77" s="24" t="s">
        <v>77</v>
      </c>
      <c r="D77" s="34">
        <v>69</v>
      </c>
      <c r="E77" s="35">
        <v>5382</v>
      </c>
      <c r="F77" s="25">
        <v>4</v>
      </c>
      <c r="G77" s="27">
        <v>11474</v>
      </c>
      <c r="H77" s="25">
        <v>0</v>
      </c>
      <c r="I77" s="25">
        <v>1</v>
      </c>
    </row>
    <row r="78" spans="1:9" ht="12.75" customHeight="1">
      <c r="A78" s="24" t="s">
        <v>64</v>
      </c>
      <c r="B78" s="25">
        <v>54160201</v>
      </c>
      <c r="C78" s="24" t="s">
        <v>54</v>
      </c>
      <c r="D78" s="34">
        <v>291</v>
      </c>
      <c r="E78" s="35">
        <v>15079</v>
      </c>
      <c r="F78" s="25">
        <v>2</v>
      </c>
      <c r="G78" s="27">
        <v>800</v>
      </c>
      <c r="H78" s="25">
        <v>0</v>
      </c>
      <c r="I78" s="25">
        <v>0</v>
      </c>
    </row>
    <row r="79" spans="1:9" ht="12.75" customHeight="1">
      <c r="A79" s="24" t="s">
        <v>90</v>
      </c>
      <c r="B79" s="25">
        <v>54840209</v>
      </c>
      <c r="C79" s="24" t="s">
        <v>91</v>
      </c>
      <c r="D79" s="34">
        <v>24</v>
      </c>
      <c r="E79" s="35">
        <v>0</v>
      </c>
      <c r="F79" s="25">
        <v>1</v>
      </c>
      <c r="G79" s="27">
        <v>350</v>
      </c>
      <c r="H79" s="25">
        <v>0</v>
      </c>
      <c r="I79" s="25">
        <v>0</v>
      </c>
    </row>
    <row r="80" spans="1:9" ht="12.75" customHeight="1">
      <c r="A80" s="24" t="s">
        <v>25</v>
      </c>
      <c r="B80" s="25">
        <v>54030202</v>
      </c>
      <c r="C80" s="24" t="s">
        <v>40</v>
      </c>
      <c r="D80" s="34">
        <v>70.6</v>
      </c>
      <c r="E80" s="35">
        <v>0</v>
      </c>
      <c r="F80" s="25">
        <v>3</v>
      </c>
      <c r="G80" s="27">
        <v>600</v>
      </c>
      <c r="H80" s="25">
        <v>0</v>
      </c>
      <c r="I80" s="25">
        <v>0</v>
      </c>
    </row>
    <row r="81" spans="1:9" ht="12.75" customHeight="1">
      <c r="A81" s="24" t="s">
        <v>26</v>
      </c>
      <c r="B81" s="25" t="s">
        <v>28</v>
      </c>
      <c r="C81" s="24" t="s">
        <v>41</v>
      </c>
      <c r="D81" s="34">
        <v>876</v>
      </c>
      <c r="E81" s="35">
        <v>0</v>
      </c>
      <c r="F81" s="25">
        <v>3</v>
      </c>
      <c r="G81" s="27">
        <v>702</v>
      </c>
      <c r="H81" s="25">
        <v>0</v>
      </c>
      <c r="I81" s="25">
        <v>0</v>
      </c>
    </row>
    <row r="82" spans="1:9" ht="12.75" customHeight="1">
      <c r="A82" s="24" t="s">
        <v>26</v>
      </c>
      <c r="B82" s="25">
        <v>54960201</v>
      </c>
      <c r="C82" s="24" t="s">
        <v>42</v>
      </c>
      <c r="D82" s="34">
        <v>429.7</v>
      </c>
      <c r="E82" s="35">
        <v>0</v>
      </c>
      <c r="F82" s="25">
        <v>10</v>
      </c>
      <c r="G82" s="27">
        <v>3083</v>
      </c>
      <c r="H82" s="25">
        <v>0</v>
      </c>
      <c r="I82" s="25">
        <v>0</v>
      </c>
    </row>
    <row r="83" spans="1:9" ht="12.75" customHeight="1">
      <c r="A83" s="38" t="s">
        <v>33</v>
      </c>
      <c r="B83" s="39" t="s">
        <v>34</v>
      </c>
      <c r="C83" s="38" t="s">
        <v>43</v>
      </c>
      <c r="D83" s="34">
        <v>756</v>
      </c>
      <c r="E83" s="35">
        <v>0</v>
      </c>
      <c r="F83" s="25">
        <v>1</v>
      </c>
      <c r="G83" s="27">
        <v>2288</v>
      </c>
      <c r="H83" s="25">
        <v>0</v>
      </c>
      <c r="I83" s="25">
        <v>0</v>
      </c>
    </row>
    <row r="84" spans="1:9" ht="12.75" customHeight="1">
      <c r="A84" s="38" t="s">
        <v>94</v>
      </c>
      <c r="B84" s="39">
        <v>54860204</v>
      </c>
      <c r="C84" s="38" t="s">
        <v>95</v>
      </c>
      <c r="D84" s="34">
        <v>57</v>
      </c>
      <c r="E84" s="35">
        <v>0</v>
      </c>
      <c r="F84" s="25">
        <v>5</v>
      </c>
      <c r="G84" s="27">
        <v>10231</v>
      </c>
      <c r="H84" s="25">
        <v>0</v>
      </c>
      <c r="I84" s="25">
        <v>0</v>
      </c>
    </row>
    <row r="85" spans="1:9" ht="12.75" customHeight="1">
      <c r="A85" s="38" t="s">
        <v>78</v>
      </c>
      <c r="B85" s="39">
        <v>54190201</v>
      </c>
      <c r="C85" s="38" t="s">
        <v>112</v>
      </c>
      <c r="D85" s="34">
        <v>34</v>
      </c>
      <c r="E85" s="35">
        <v>146207</v>
      </c>
      <c r="F85" s="25">
        <v>4</v>
      </c>
      <c r="G85" s="27">
        <v>1344</v>
      </c>
      <c r="H85" s="25">
        <v>0</v>
      </c>
      <c r="I85" s="25">
        <v>0</v>
      </c>
    </row>
    <row r="86" spans="1:9" ht="12.75" customHeight="1">
      <c r="A86" s="38" t="s">
        <v>79</v>
      </c>
      <c r="B86" s="39">
        <v>54010201</v>
      </c>
      <c r="C86" s="38" t="s">
        <v>113</v>
      </c>
      <c r="D86" s="34">
        <v>74</v>
      </c>
      <c r="E86" s="35">
        <v>22320</v>
      </c>
      <c r="F86" s="25">
        <v>4</v>
      </c>
      <c r="G86" s="27">
        <v>410</v>
      </c>
      <c r="H86" s="25">
        <v>0</v>
      </c>
      <c r="I86" s="25">
        <v>0</v>
      </c>
    </row>
    <row r="87" spans="1:9" ht="12.75" customHeight="1">
      <c r="A87" s="38" t="s">
        <v>78</v>
      </c>
      <c r="B87" s="39">
        <v>54803203</v>
      </c>
      <c r="C87" s="38" t="s">
        <v>55</v>
      </c>
      <c r="D87" s="34">
        <v>76</v>
      </c>
      <c r="E87" s="35">
        <v>20457</v>
      </c>
      <c r="F87" s="25">
        <v>4</v>
      </c>
      <c r="G87" s="27">
        <v>668</v>
      </c>
      <c r="H87" s="25">
        <v>0</v>
      </c>
      <c r="I87" s="25">
        <v>0</v>
      </c>
    </row>
    <row r="88" spans="1:9" ht="12.75" customHeight="1">
      <c r="A88" s="38" t="s">
        <v>79</v>
      </c>
      <c r="B88" s="39">
        <v>54860206</v>
      </c>
      <c r="C88" s="38" t="s">
        <v>80</v>
      </c>
      <c r="D88" s="34">
        <v>367</v>
      </c>
      <c r="E88" s="35">
        <v>0</v>
      </c>
      <c r="F88" s="25">
        <v>11</v>
      </c>
      <c r="G88" s="27">
        <v>23021</v>
      </c>
      <c r="H88" s="25">
        <v>0</v>
      </c>
      <c r="I88" s="25">
        <v>0</v>
      </c>
    </row>
    <row r="89" spans="1:9" ht="12.75" customHeight="1">
      <c r="A89" s="38" t="s">
        <v>22</v>
      </c>
      <c r="B89" s="39">
        <v>54040201</v>
      </c>
      <c r="C89" s="38" t="s">
        <v>96</v>
      </c>
      <c r="D89" s="34">
        <v>1109</v>
      </c>
      <c r="E89" s="35">
        <v>0</v>
      </c>
      <c r="F89" s="25">
        <v>16</v>
      </c>
      <c r="G89" s="27">
        <v>30709</v>
      </c>
      <c r="H89" s="25">
        <v>0</v>
      </c>
      <c r="I89" s="25">
        <v>0</v>
      </c>
    </row>
    <row r="90" spans="1:9" ht="12.75" customHeight="1">
      <c r="A90" s="38" t="s">
        <v>22</v>
      </c>
      <c r="B90" s="39">
        <v>54773216</v>
      </c>
      <c r="C90" s="38" t="s">
        <v>114</v>
      </c>
      <c r="D90" s="34">
        <v>44</v>
      </c>
      <c r="E90" s="35">
        <v>0</v>
      </c>
      <c r="F90" s="25">
        <v>18</v>
      </c>
      <c r="G90" s="27">
        <v>18482</v>
      </c>
      <c r="H90" s="25">
        <v>0</v>
      </c>
      <c r="I90" s="25">
        <v>0</v>
      </c>
    </row>
    <row r="91" spans="1:9" ht="12.75" customHeight="1">
      <c r="A91" s="24" t="s">
        <v>22</v>
      </c>
      <c r="B91" s="25" t="s">
        <v>31</v>
      </c>
      <c r="C91" s="24" t="s">
        <v>44</v>
      </c>
      <c r="D91" s="34">
        <v>681</v>
      </c>
      <c r="E91" s="35">
        <v>0</v>
      </c>
      <c r="F91" s="25">
        <v>21</v>
      </c>
      <c r="G91" s="27">
        <v>44690</v>
      </c>
      <c r="H91" s="25">
        <v>0</v>
      </c>
      <c r="I91" s="25">
        <v>2</v>
      </c>
    </row>
    <row r="92" spans="1:9" ht="12.75" customHeight="1">
      <c r="A92" s="24" t="s">
        <v>22</v>
      </c>
      <c r="B92" s="25">
        <v>54793206</v>
      </c>
      <c r="C92" s="24" t="s">
        <v>45</v>
      </c>
      <c r="D92" s="34">
        <v>3038</v>
      </c>
      <c r="E92" s="35">
        <v>229800</v>
      </c>
      <c r="F92" s="25">
        <v>18</v>
      </c>
      <c r="G92" s="27">
        <v>35928</v>
      </c>
      <c r="H92" s="25">
        <v>0</v>
      </c>
      <c r="I92" s="25">
        <v>2</v>
      </c>
    </row>
    <row r="93" spans="1:9" ht="13.5" customHeight="1">
      <c r="A93" s="24" t="s">
        <v>30</v>
      </c>
      <c r="B93" s="39" t="s">
        <v>81</v>
      </c>
      <c r="C93" s="38" t="s">
        <v>82</v>
      </c>
      <c r="D93" s="34">
        <v>66</v>
      </c>
      <c r="E93" s="35">
        <v>4295</v>
      </c>
      <c r="F93" s="25">
        <v>4</v>
      </c>
      <c r="G93" s="27">
        <v>7327</v>
      </c>
      <c r="H93" s="25">
        <v>0</v>
      </c>
      <c r="I93" s="25">
        <v>0</v>
      </c>
    </row>
    <row r="94" spans="1:9" ht="12.75" customHeight="1">
      <c r="A94" s="24" t="s">
        <v>29</v>
      </c>
      <c r="B94" s="25">
        <v>54840201</v>
      </c>
      <c r="C94" s="24" t="s">
        <v>50</v>
      </c>
      <c r="D94" s="34">
        <v>209</v>
      </c>
      <c r="E94" s="35">
        <v>24819</v>
      </c>
      <c r="F94" s="25">
        <v>3</v>
      </c>
      <c r="G94" s="27">
        <v>999</v>
      </c>
      <c r="H94" s="25">
        <v>0</v>
      </c>
      <c r="I94" s="25">
        <v>0</v>
      </c>
    </row>
    <row r="95" spans="1:9" s="6" customFormat="1" ht="12.75" customHeight="1">
      <c r="A95" s="12" t="s">
        <v>15</v>
      </c>
      <c r="B95" s="13">
        <v>27</v>
      </c>
      <c r="C95" s="19"/>
      <c r="D95" s="14">
        <f aca="true" t="shared" si="6" ref="D95:I95">SUM(D68:D94)</f>
        <v>12300.3</v>
      </c>
      <c r="E95" s="15">
        <f t="shared" si="6"/>
        <v>767913</v>
      </c>
      <c r="F95" s="15">
        <f t="shared" si="6"/>
        <v>229</v>
      </c>
      <c r="G95" s="15">
        <f t="shared" si="6"/>
        <v>375830</v>
      </c>
      <c r="H95" s="15">
        <f t="shared" si="6"/>
        <v>0</v>
      </c>
      <c r="I95" s="15">
        <f t="shared" si="6"/>
        <v>11</v>
      </c>
    </row>
  </sheetData>
  <sheetProtection/>
  <mergeCells count="9">
    <mergeCell ref="A1:I1"/>
    <mergeCell ref="H55:I55"/>
    <mergeCell ref="H66:I66"/>
    <mergeCell ref="H11:I11"/>
    <mergeCell ref="H33:I33"/>
    <mergeCell ref="H19:I19"/>
    <mergeCell ref="H26:I26"/>
    <mergeCell ref="H4:I4"/>
    <mergeCell ref="H48:I48"/>
  </mergeCells>
  <printOptions horizontalCentered="1"/>
  <pageMargins left="0.25" right="0.25" top="0.75" bottom="0.75" header="0.3" footer="0.3"/>
  <pageSetup fitToHeight="0" horizontalDpi="600" verticalDpi="600" orientation="landscape" paperSize="5" r:id="rId1"/>
  <headerFooter alignWithMargins="0"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2016-06-29T20:24:47Z</dcterms:created>
  <dcterms:modified xsi:type="dcterms:W3CDTF">2021-08-17T14:00:03Z</dcterms:modified>
  <cp:category/>
  <cp:version/>
  <cp:contentType/>
  <cp:contentStatus/>
</cp:coreProperties>
</file>