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19 Anthracite Coal Refuse" sheetId="1" r:id="rId1"/>
  </sheets>
  <definedNames>
    <definedName name="_xlnm.Print_Area" localSheetId="0">'2019 Anthracite Coal Refuse'!$A$1:$I$102</definedName>
  </definedNames>
  <calcPr fullCalcOnLoad="1"/>
</workbook>
</file>

<file path=xl/sharedStrings.xml><?xml version="1.0" encoding="utf-8"?>
<sst xmlns="http://schemas.openxmlformats.org/spreadsheetml/2006/main" count="251" uniqueCount="127">
  <si>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</si>
  <si>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</si>
  <si>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</si>
  <si>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</si>
  <si>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</si>
  <si>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</si>
  <si>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</si>
  <si>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</si>
  <si>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</si>
  <si>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</si>
  <si>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</si>
  <si>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</si>
  <si>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</si>
  <si>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</si>
  <si>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</si>
  <si>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</si>
  <si>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</si>
  <si>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</si>
  <si>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</si>
  <si>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</si>
  <si>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</si>
  <si>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</si>
  <si>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</si>
  <si>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</si>
  <si>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</si>
  <si>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</si>
  <si>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</si>
  <si>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</si>
  <si>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54920201</t>
  </si>
  <si>
    <t>Wheelabrator Culm Svc Inc</t>
  </si>
  <si>
    <t>Stoudts Ferry Preparation Co Inc</t>
  </si>
  <si>
    <t>54783702</t>
  </si>
  <si>
    <t>Susquehanna Coal Co</t>
  </si>
  <si>
    <t>54080201</t>
  </si>
  <si>
    <t>Waste Mgmt &amp; Proc Inc</t>
  </si>
  <si>
    <t>Phila City Trustee Girard Estate</t>
  </si>
  <si>
    <t>54960202</t>
  </si>
  <si>
    <t>Gilberton Coal Co</t>
  </si>
  <si>
    <t>Overall Plt Mine</t>
  </si>
  <si>
    <t>Greenfield Mine</t>
  </si>
  <si>
    <t>Locust Summit Mine</t>
  </si>
  <si>
    <t>Mt Carmel Cogen Mine</t>
  </si>
  <si>
    <t>Branchdale Mine</t>
  </si>
  <si>
    <t>Silverbrook Mine</t>
  </si>
  <si>
    <t>Honeybrook Mine</t>
  </si>
  <si>
    <t>Hammond Mine</t>
  </si>
  <si>
    <t>New St Nicholas Breaker</t>
  </si>
  <si>
    <t>Ellangowan Bank 45A Mine</t>
  </si>
  <si>
    <t>Salem Hill Bank</t>
  </si>
  <si>
    <t>Columbia County</t>
  </si>
  <si>
    <t>Columbia County Total</t>
  </si>
  <si>
    <t>Mid Valley Coal Sales Inc</t>
  </si>
  <si>
    <t>Conyngham Mine</t>
  </si>
  <si>
    <t>Rosa Bank</t>
  </si>
  <si>
    <t>Panther Creek Permitting Bank</t>
  </si>
  <si>
    <t>Lackawanna County</t>
  </si>
  <si>
    <t>Baker Mine</t>
  </si>
  <si>
    <t>Vulcan Buck Mtn Bank</t>
  </si>
  <si>
    <t>Markson Silt Recovery Mine</t>
  </si>
  <si>
    <t>Oak Hill Bank</t>
  </si>
  <si>
    <t>Franklin Bank</t>
  </si>
  <si>
    <t>Mineral Reclamation LLC</t>
  </si>
  <si>
    <t>Heidelburg Bank</t>
  </si>
  <si>
    <t>N Mahanoy Bank</t>
  </si>
  <si>
    <t>Northampton Fuel Supply Inc</t>
  </si>
  <si>
    <t>CSY Inc</t>
  </si>
  <si>
    <t>Panther Creek Permitting LLC</t>
  </si>
  <si>
    <t>Newport Aggregate Inc</t>
  </si>
  <si>
    <t xml:space="preserve">PA Colliery </t>
  </si>
  <si>
    <t>Jeddo Highland Coal Co</t>
  </si>
  <si>
    <t>Locust Valley Coal Co Inc</t>
  </si>
  <si>
    <t>Berks County</t>
  </si>
  <si>
    <t>PA0224081</t>
  </si>
  <si>
    <t>Seyfert Impounding Basin</t>
  </si>
  <si>
    <t>Berks County Total</t>
  </si>
  <si>
    <t>Banks Mine</t>
  </si>
  <si>
    <t>D &amp; L Realty</t>
  </si>
  <si>
    <t>Emerald Anthracite II</t>
  </si>
  <si>
    <t>7 Washery</t>
  </si>
  <si>
    <t>West End Bank</t>
  </si>
  <si>
    <t>Glen Lyon 6</t>
  </si>
  <si>
    <t>Glen Lyon S Mine</t>
  </si>
  <si>
    <t>Montgomery County</t>
  </si>
  <si>
    <t>Indian Head Mine</t>
  </si>
  <si>
    <t>Sheridan Mine</t>
  </si>
  <si>
    <t xml:space="preserve">Mahanoy Twp Bank </t>
  </si>
  <si>
    <t>Rausch Creek Fuel LLC</t>
  </si>
  <si>
    <t>Rausch Creek Generation LLC</t>
  </si>
  <si>
    <t>Generation Bank</t>
  </si>
  <si>
    <t>PA0224138</t>
  </si>
  <si>
    <t>Auburn Prep Pit</t>
  </si>
  <si>
    <t>Lackawanna County Total</t>
  </si>
  <si>
    <t>Montgomery County Total</t>
  </si>
  <si>
    <t>Powderly Bank</t>
  </si>
  <si>
    <t xml:space="preserve">2019 ANTHRACITE COAL REFUSE PRODUCTION - LISTED BY COUNTY </t>
  </si>
  <si>
    <t>APHC II Inc</t>
  </si>
  <si>
    <t>Marvine Bank</t>
  </si>
  <si>
    <t>Northampton Fuel Supply Co</t>
  </si>
  <si>
    <t>Silverbrook Anthracite Inc</t>
  </si>
  <si>
    <t>Laflin Bank</t>
  </si>
  <si>
    <t>Pioneer Equip Rentals Inc</t>
  </si>
  <si>
    <t>Mcclure 9 Bank</t>
  </si>
  <si>
    <t>Heavy Media Inc</t>
  </si>
  <si>
    <t>Loree Bank</t>
  </si>
  <si>
    <t>Alden 1 Bank</t>
  </si>
  <si>
    <t>Northeast Energy Co</t>
  </si>
  <si>
    <t>Laurel Mine</t>
  </si>
  <si>
    <t>Honeypot Bank</t>
  </si>
  <si>
    <t>No Reporting Permits</t>
  </si>
  <si>
    <t xml:space="preserve"> </t>
  </si>
  <si>
    <t>Trevorton 228 Mine</t>
  </si>
  <si>
    <t>Reliance Bank</t>
  </si>
  <si>
    <t>Mazaika Coal Co</t>
  </si>
  <si>
    <t>Mazaika Mine</t>
  </si>
  <si>
    <t>Blaschak Coal Corp</t>
  </si>
  <si>
    <t>St Nicholas Mine</t>
  </si>
  <si>
    <t>Premium Fine Coal Inc</t>
  </si>
  <si>
    <t>Premium Fine Coal Mine</t>
  </si>
  <si>
    <t>Rausch Creek Coal Prep LLC</t>
  </si>
  <si>
    <t>Middlebrook Coal Lincoln Refuse</t>
  </si>
  <si>
    <t>Girardville Mine</t>
  </si>
  <si>
    <t>Mahanoy City Mine</t>
  </si>
  <si>
    <t>I-81 Bank</t>
  </si>
  <si>
    <t>Kenneth Nowakowski</t>
  </si>
  <si>
    <t>Avoca Bank</t>
  </si>
  <si>
    <t>Whitey Wash Enterprises</t>
  </si>
  <si>
    <t>Durham Dienno Mine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</si>
</sst>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64" fontId="0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90" zoomScaleNormal="90" zoomScaleSheetLayoutView="80" zoomScalePageLayoutView="0" workbookViewId="0" topLeftCell="A1">
      <selection activeCell="A104" sqref="A104"/>
    </sheetView>
  </sheetViews>
  <sheetFormatPr defaultColWidth="9.140625" defaultRowHeight="12.75"/>
  <cols>
    <col min="1" max="1" width="32.7109375" style="1" customWidth="1"/>
    <col min="2" max="2" width="11.421875" style="2" customWidth="1"/>
    <col min="3" max="3" width="32.71093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9.8515625" style="2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8">
      <c r="A1" s="45" t="s">
        <v>94</v>
      </c>
      <c r="B1" s="45"/>
      <c r="C1" s="45"/>
      <c r="D1" s="45"/>
      <c r="E1" s="45"/>
      <c r="F1" s="45"/>
      <c r="G1" s="45"/>
      <c r="H1" s="45"/>
      <c r="I1" s="45"/>
    </row>
    <row r="2" ht="17.25" customHeight="1"/>
    <row r="3" spans="1:9" s="6" customFormat="1" ht="16.5" customHeight="1">
      <c r="A3" s="4" t="s">
        <v>71</v>
      </c>
      <c r="B3" s="5"/>
      <c r="E3" s="7"/>
      <c r="F3" s="5"/>
      <c r="G3" s="5"/>
      <c r="H3" s="5"/>
      <c r="I3" s="5"/>
    </row>
    <row r="4" spans="4:9" ht="12.75" customHeight="1">
      <c r="D4" s="5" t="s">
        <v>0</v>
      </c>
      <c r="E4" s="7" t="s">
        <v>1</v>
      </c>
      <c r="F4" s="5" t="s">
        <v>2</v>
      </c>
      <c r="G4" s="5" t="s">
        <v>16</v>
      </c>
      <c r="H4" s="46" t="s">
        <v>3</v>
      </c>
      <c r="I4" s="46"/>
    </row>
    <row r="5" spans="1:9" s="6" customFormat="1" ht="12.75" customHeight="1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 customHeight="1">
      <c r="A6" s="11" t="s">
        <v>30</v>
      </c>
      <c r="B6" s="12" t="s">
        <v>72</v>
      </c>
      <c r="C6" s="13" t="s">
        <v>73</v>
      </c>
      <c r="D6" s="14">
        <v>0</v>
      </c>
      <c r="E6" s="15">
        <v>7537</v>
      </c>
      <c r="F6" s="12">
        <v>4</v>
      </c>
      <c r="G6" s="15">
        <v>6553</v>
      </c>
      <c r="H6" s="12">
        <v>0</v>
      </c>
      <c r="I6" s="12">
        <v>0</v>
      </c>
    </row>
    <row r="7" spans="1:9" ht="12.75" customHeight="1">
      <c r="A7" s="16" t="s">
        <v>74</v>
      </c>
      <c r="B7" s="17">
        <v>1</v>
      </c>
      <c r="C7" s="11"/>
      <c r="D7" s="18">
        <f aca="true" t="shared" si="0" ref="D7:I7">SUM(D6:D6)</f>
        <v>0</v>
      </c>
      <c r="E7" s="19">
        <f t="shared" si="0"/>
        <v>7537</v>
      </c>
      <c r="F7" s="19">
        <f t="shared" si="0"/>
        <v>4</v>
      </c>
      <c r="G7" s="19">
        <f t="shared" si="0"/>
        <v>6553</v>
      </c>
      <c r="H7" s="19">
        <f t="shared" si="0"/>
        <v>0</v>
      </c>
      <c r="I7" s="19">
        <f t="shared" si="0"/>
        <v>0</v>
      </c>
    </row>
    <row r="8" spans="1:9" ht="12.75" customHeight="1">
      <c r="A8" s="20"/>
      <c r="B8" s="5"/>
      <c r="D8" s="21"/>
      <c r="E8" s="7"/>
      <c r="F8" s="7"/>
      <c r="G8" s="7"/>
      <c r="H8" s="7"/>
      <c r="I8" s="7"/>
    </row>
    <row r="9" ht="15" customHeight="1"/>
    <row r="10" spans="1:9" s="6" customFormat="1" ht="16.5" customHeight="1">
      <c r="A10" s="4" t="s">
        <v>18</v>
      </c>
      <c r="B10" s="5"/>
      <c r="E10" s="7"/>
      <c r="F10" s="5"/>
      <c r="G10" s="5"/>
      <c r="H10" s="5"/>
      <c r="I10" s="5"/>
    </row>
    <row r="11" spans="4:9" ht="12.75" customHeight="1">
      <c r="D11" s="5" t="s">
        <v>0</v>
      </c>
      <c r="E11" s="7" t="s">
        <v>1</v>
      </c>
      <c r="F11" s="5" t="s">
        <v>2</v>
      </c>
      <c r="G11" s="5" t="s">
        <v>16</v>
      </c>
      <c r="H11" s="46" t="s">
        <v>3</v>
      </c>
      <c r="I11" s="46"/>
    </row>
    <row r="12" spans="1:9" s="6" customFormat="1" ht="12.75" customHeight="1">
      <c r="A12" s="8" t="s">
        <v>4</v>
      </c>
      <c r="B12" s="9" t="s">
        <v>5</v>
      </c>
      <c r="C12" s="8" t="s">
        <v>6</v>
      </c>
      <c r="D12" s="9" t="s">
        <v>7</v>
      </c>
      <c r="E12" s="10" t="s">
        <v>8</v>
      </c>
      <c r="F12" s="9" t="s">
        <v>9</v>
      </c>
      <c r="G12" s="9" t="s">
        <v>17</v>
      </c>
      <c r="H12" s="9" t="s">
        <v>10</v>
      </c>
      <c r="I12" s="9" t="s">
        <v>11</v>
      </c>
    </row>
    <row r="13" spans="1:9" ht="12.75" customHeight="1">
      <c r="A13" s="22" t="s">
        <v>66</v>
      </c>
      <c r="B13" s="23">
        <v>13890201</v>
      </c>
      <c r="C13" s="24" t="s">
        <v>54</v>
      </c>
      <c r="D13" s="25">
        <v>76.8</v>
      </c>
      <c r="E13" s="26">
        <v>0</v>
      </c>
      <c r="F13" s="23">
        <v>8</v>
      </c>
      <c r="G13" s="26">
        <v>11505</v>
      </c>
      <c r="H13" s="23">
        <v>0</v>
      </c>
      <c r="I13" s="23">
        <v>0</v>
      </c>
    </row>
    <row r="14" spans="1:9" ht="12.75" customHeight="1">
      <c r="A14" s="22" t="s">
        <v>19</v>
      </c>
      <c r="B14" s="23">
        <v>13940201</v>
      </c>
      <c r="C14" s="24" t="s">
        <v>75</v>
      </c>
      <c r="D14" s="25">
        <v>11.5</v>
      </c>
      <c r="E14" s="26">
        <v>0</v>
      </c>
      <c r="F14" s="23">
        <v>4</v>
      </c>
      <c r="G14" s="26">
        <v>8156</v>
      </c>
      <c r="H14" s="23">
        <v>0</v>
      </c>
      <c r="I14" s="23">
        <v>0</v>
      </c>
    </row>
    <row r="15" spans="1:9" ht="12.75" customHeight="1">
      <c r="A15" s="22" t="s">
        <v>19</v>
      </c>
      <c r="B15" s="23">
        <v>13990201</v>
      </c>
      <c r="C15" s="24" t="s">
        <v>39</v>
      </c>
      <c r="D15" s="25">
        <v>493</v>
      </c>
      <c r="E15" s="26">
        <v>18067</v>
      </c>
      <c r="F15" s="23">
        <v>4</v>
      </c>
      <c r="G15" s="26">
        <v>7360</v>
      </c>
      <c r="H15" s="23">
        <v>0</v>
      </c>
      <c r="I15" s="23">
        <v>0</v>
      </c>
    </row>
    <row r="16" spans="1:9" ht="12.75" customHeight="1">
      <c r="A16" s="16" t="s">
        <v>27</v>
      </c>
      <c r="B16" s="17">
        <v>3</v>
      </c>
      <c r="C16" s="11"/>
      <c r="D16" s="18">
        <f aca="true" t="shared" si="1" ref="D16:I16">SUM(D13:D15)</f>
        <v>581.3</v>
      </c>
      <c r="E16" s="19">
        <f t="shared" si="1"/>
        <v>18067</v>
      </c>
      <c r="F16" s="19">
        <f t="shared" si="1"/>
        <v>16</v>
      </c>
      <c r="G16" s="19">
        <f t="shared" si="1"/>
        <v>27021</v>
      </c>
      <c r="H16" s="19">
        <f t="shared" si="1"/>
        <v>0</v>
      </c>
      <c r="I16" s="19">
        <f t="shared" si="1"/>
        <v>0</v>
      </c>
    </row>
    <row r="17" ht="12.75" customHeight="1">
      <c r="D17" s="2"/>
    </row>
    <row r="18" ht="15" customHeight="1">
      <c r="D18" s="2"/>
    </row>
    <row r="19" spans="1:9" s="6" customFormat="1" ht="16.5">
      <c r="A19" s="4" t="s">
        <v>49</v>
      </c>
      <c r="B19" s="5"/>
      <c r="E19" s="7"/>
      <c r="F19" s="5"/>
      <c r="G19" s="5"/>
      <c r="H19" s="5"/>
      <c r="I19" s="5"/>
    </row>
    <row r="20" spans="1:9" s="6" customFormat="1" ht="12.75">
      <c r="A20" s="1"/>
      <c r="B20" s="2"/>
      <c r="C20" s="1"/>
      <c r="D20" s="5" t="s">
        <v>0</v>
      </c>
      <c r="E20" s="5" t="s">
        <v>1</v>
      </c>
      <c r="F20" s="5" t="s">
        <v>2</v>
      </c>
      <c r="G20" s="7" t="s">
        <v>16</v>
      </c>
      <c r="H20" s="46" t="s">
        <v>3</v>
      </c>
      <c r="I20" s="46"/>
    </row>
    <row r="21" spans="1:9" s="6" customFormat="1" ht="12.75">
      <c r="A21" s="8" t="s">
        <v>4</v>
      </c>
      <c r="B21" s="9" t="s">
        <v>5</v>
      </c>
      <c r="C21" s="8" t="s">
        <v>6</v>
      </c>
      <c r="D21" s="9" t="s">
        <v>7</v>
      </c>
      <c r="E21" s="9" t="s">
        <v>8</v>
      </c>
      <c r="F21" s="9" t="s">
        <v>9</v>
      </c>
      <c r="G21" s="10" t="s">
        <v>17</v>
      </c>
      <c r="H21" s="9" t="s">
        <v>10</v>
      </c>
      <c r="I21" s="9" t="s">
        <v>11</v>
      </c>
    </row>
    <row r="22" spans="1:9" s="6" customFormat="1" ht="12.75">
      <c r="A22" s="27" t="s">
        <v>51</v>
      </c>
      <c r="B22" s="28">
        <v>19000201</v>
      </c>
      <c r="C22" s="27" t="s">
        <v>52</v>
      </c>
      <c r="D22" s="29">
        <v>343</v>
      </c>
      <c r="E22" s="30">
        <v>13972</v>
      </c>
      <c r="F22" s="28">
        <v>2</v>
      </c>
      <c r="G22" s="31">
        <v>1920</v>
      </c>
      <c r="H22" s="32">
        <v>0</v>
      </c>
      <c r="I22" s="32">
        <v>0</v>
      </c>
    </row>
    <row r="23" spans="1:9" s="6" customFormat="1" ht="12.75">
      <c r="A23" s="16" t="s">
        <v>50</v>
      </c>
      <c r="B23" s="17">
        <v>1</v>
      </c>
      <c r="C23" s="17"/>
      <c r="D23" s="18">
        <f aca="true" t="shared" si="2" ref="D23:I23">SUM(D22:D22)</f>
        <v>343</v>
      </c>
      <c r="E23" s="19">
        <f t="shared" si="2"/>
        <v>13972</v>
      </c>
      <c r="F23" s="19">
        <f t="shared" si="2"/>
        <v>2</v>
      </c>
      <c r="G23" s="19">
        <f t="shared" si="2"/>
        <v>1920</v>
      </c>
      <c r="H23" s="19">
        <f t="shared" si="2"/>
        <v>0</v>
      </c>
      <c r="I23" s="19">
        <f t="shared" si="2"/>
        <v>0</v>
      </c>
    </row>
    <row r="24" spans="3:4" ht="12.75" customHeight="1">
      <c r="C24" s="33"/>
      <c r="D24" s="2"/>
    </row>
    <row r="25" ht="15" customHeight="1">
      <c r="D25" s="2"/>
    </row>
    <row r="26" spans="1:4" ht="16.5" customHeight="1">
      <c r="A26" s="4" t="s">
        <v>55</v>
      </c>
      <c r="D26" s="2"/>
    </row>
    <row r="27" spans="4:9" ht="12.75" customHeight="1">
      <c r="D27" s="5" t="s">
        <v>0</v>
      </c>
      <c r="E27" s="5" t="s">
        <v>1</v>
      </c>
      <c r="F27" s="5" t="s">
        <v>2</v>
      </c>
      <c r="G27" s="7" t="s">
        <v>16</v>
      </c>
      <c r="H27" s="46" t="s">
        <v>3</v>
      </c>
      <c r="I27" s="46"/>
    </row>
    <row r="28" spans="1:9" ht="12.75" customHeight="1">
      <c r="A28" s="8" t="s">
        <v>4</v>
      </c>
      <c r="B28" s="9" t="s">
        <v>5</v>
      </c>
      <c r="C28" s="8" t="s">
        <v>6</v>
      </c>
      <c r="D28" s="9" t="s">
        <v>7</v>
      </c>
      <c r="E28" s="9" t="s">
        <v>8</v>
      </c>
      <c r="F28" s="9" t="s">
        <v>9</v>
      </c>
      <c r="G28" s="10" t="s">
        <v>17</v>
      </c>
      <c r="H28" s="9" t="s">
        <v>10</v>
      </c>
      <c r="I28" s="9" t="s">
        <v>11</v>
      </c>
    </row>
    <row r="29" spans="1:9" ht="12.75" customHeight="1">
      <c r="A29" s="35" t="s">
        <v>95</v>
      </c>
      <c r="B29" s="34">
        <v>35970201</v>
      </c>
      <c r="C29" s="35" t="s">
        <v>96</v>
      </c>
      <c r="D29" s="44">
        <v>10</v>
      </c>
      <c r="E29" s="36">
        <v>506</v>
      </c>
      <c r="F29" s="34">
        <v>1</v>
      </c>
      <c r="G29" s="36">
        <v>40</v>
      </c>
      <c r="H29" s="34">
        <v>0</v>
      </c>
      <c r="I29" s="34">
        <v>0</v>
      </c>
    </row>
    <row r="30" spans="1:9" ht="12.75" customHeight="1">
      <c r="A30" s="22" t="s">
        <v>65</v>
      </c>
      <c r="B30" s="23">
        <v>35840203</v>
      </c>
      <c r="C30" s="22" t="s">
        <v>56</v>
      </c>
      <c r="D30" s="37">
        <v>61.5</v>
      </c>
      <c r="E30" s="26">
        <v>4825</v>
      </c>
      <c r="F30" s="23">
        <v>2</v>
      </c>
      <c r="G30" s="26">
        <v>3368</v>
      </c>
      <c r="H30" s="23">
        <v>0</v>
      </c>
      <c r="I30" s="23">
        <v>0</v>
      </c>
    </row>
    <row r="31" spans="1:9" ht="12.75" customHeight="1">
      <c r="A31" s="22" t="s">
        <v>76</v>
      </c>
      <c r="B31" s="23">
        <v>35180202</v>
      </c>
      <c r="C31" s="22" t="s">
        <v>93</v>
      </c>
      <c r="D31" s="37">
        <v>98</v>
      </c>
      <c r="E31" s="26">
        <v>11490</v>
      </c>
      <c r="F31" s="23">
        <v>1</v>
      </c>
      <c r="G31" s="26">
        <v>350</v>
      </c>
      <c r="H31" s="23">
        <v>0</v>
      </c>
      <c r="I31" s="23">
        <v>0</v>
      </c>
    </row>
    <row r="32" spans="1:9" ht="12.75" customHeight="1">
      <c r="A32" s="38" t="s">
        <v>97</v>
      </c>
      <c r="B32" s="32">
        <v>35763206</v>
      </c>
      <c r="C32" s="38" t="s">
        <v>93</v>
      </c>
      <c r="D32" s="29">
        <v>45</v>
      </c>
      <c r="E32" s="30">
        <v>0</v>
      </c>
      <c r="F32" s="32">
        <v>1</v>
      </c>
      <c r="G32" s="30">
        <v>350</v>
      </c>
      <c r="H32" s="32">
        <v>0</v>
      </c>
      <c r="I32" s="32">
        <v>0</v>
      </c>
    </row>
    <row r="33" spans="1:9" ht="12.75" customHeight="1">
      <c r="A33" s="16" t="s">
        <v>91</v>
      </c>
      <c r="B33" s="17">
        <v>4</v>
      </c>
      <c r="C33" s="17"/>
      <c r="D33" s="18">
        <f>SUM(D29:D32)</f>
        <v>214.5</v>
      </c>
      <c r="E33" s="19">
        <f>SUM(E29:E32)</f>
        <v>16821</v>
      </c>
      <c r="F33" s="19">
        <f>SUM(F29:F32)</f>
        <v>5</v>
      </c>
      <c r="G33" s="19">
        <f>SUM(G29:G32)</f>
        <v>4108</v>
      </c>
      <c r="H33" s="19">
        <f>SUM(H32:H32)</f>
        <v>0</v>
      </c>
      <c r="I33" s="19">
        <f>SUM(I32:I32)</f>
        <v>0</v>
      </c>
    </row>
    <row r="34" ht="12.75" customHeight="1">
      <c r="D34" s="2"/>
    </row>
    <row r="35" ht="15" customHeight="1">
      <c r="D35" s="2"/>
    </row>
    <row r="36" spans="1:9" s="6" customFormat="1" ht="16.5" customHeight="1">
      <c r="A36" s="4" t="s">
        <v>20</v>
      </c>
      <c r="B36" s="2"/>
      <c r="D36" s="5"/>
      <c r="E36" s="5"/>
      <c r="F36" s="5"/>
      <c r="G36" s="5"/>
      <c r="H36" s="5"/>
      <c r="I36" s="5"/>
    </row>
    <row r="37" spans="4:9" ht="12.75" customHeight="1">
      <c r="D37" s="5" t="s">
        <v>0</v>
      </c>
      <c r="E37" s="7" t="s">
        <v>1</v>
      </c>
      <c r="F37" s="5" t="s">
        <v>2</v>
      </c>
      <c r="G37" s="5" t="s">
        <v>16</v>
      </c>
      <c r="H37" s="46" t="s">
        <v>3</v>
      </c>
      <c r="I37" s="46"/>
    </row>
    <row r="38" spans="1:9" s="6" customFormat="1" ht="12.75" customHeight="1">
      <c r="A38" s="8" t="s">
        <v>4</v>
      </c>
      <c r="B38" s="9" t="s">
        <v>5</v>
      </c>
      <c r="C38" s="8" t="s">
        <v>6</v>
      </c>
      <c r="D38" s="9" t="s">
        <v>7</v>
      </c>
      <c r="E38" s="10" t="s">
        <v>8</v>
      </c>
      <c r="F38" s="9" t="s">
        <v>9</v>
      </c>
      <c r="G38" s="9" t="s">
        <v>17</v>
      </c>
      <c r="H38" s="9" t="s">
        <v>10</v>
      </c>
      <c r="I38" s="9" t="s">
        <v>11</v>
      </c>
    </row>
    <row r="39" spans="1:9" ht="12.75" customHeight="1">
      <c r="A39" s="22" t="s">
        <v>77</v>
      </c>
      <c r="B39" s="23">
        <v>40050201</v>
      </c>
      <c r="C39" s="22" t="s">
        <v>78</v>
      </c>
      <c r="D39" s="25">
        <v>83.6</v>
      </c>
      <c r="E39" s="39">
        <v>22693</v>
      </c>
      <c r="F39" s="23">
        <v>5</v>
      </c>
      <c r="G39" s="26">
        <v>10</v>
      </c>
      <c r="H39" s="23">
        <v>0</v>
      </c>
      <c r="I39" s="23">
        <v>0</v>
      </c>
    </row>
    <row r="40" spans="1:9" ht="12.75" customHeight="1">
      <c r="A40" s="22" t="s">
        <v>102</v>
      </c>
      <c r="B40" s="23">
        <v>40763206</v>
      </c>
      <c r="C40" s="22" t="s">
        <v>103</v>
      </c>
      <c r="D40" s="25">
        <v>77</v>
      </c>
      <c r="E40" s="39">
        <v>500</v>
      </c>
      <c r="F40" s="23">
        <v>2</v>
      </c>
      <c r="G40" s="26">
        <v>10</v>
      </c>
      <c r="H40" s="23">
        <v>0</v>
      </c>
      <c r="I40" s="23">
        <v>0</v>
      </c>
    </row>
    <row r="41" spans="1:9" ht="12.75" customHeight="1">
      <c r="A41" s="22" t="s">
        <v>69</v>
      </c>
      <c r="B41" s="23">
        <v>40990201</v>
      </c>
      <c r="C41" s="22" t="s">
        <v>60</v>
      </c>
      <c r="D41" s="25">
        <v>194.4</v>
      </c>
      <c r="E41" s="39">
        <v>559</v>
      </c>
      <c r="F41" s="23">
        <v>1</v>
      </c>
      <c r="G41" s="26">
        <v>10</v>
      </c>
      <c r="H41" s="23">
        <v>0</v>
      </c>
      <c r="I41" s="23">
        <v>0</v>
      </c>
    </row>
    <row r="42" spans="1:9" ht="12.75" customHeight="1">
      <c r="A42" s="22" t="s">
        <v>123</v>
      </c>
      <c r="B42" s="23">
        <v>40130201</v>
      </c>
      <c r="C42" s="22" t="s">
        <v>124</v>
      </c>
      <c r="D42" s="25">
        <v>16</v>
      </c>
      <c r="E42" s="39">
        <v>500</v>
      </c>
      <c r="F42" s="23">
        <v>1</v>
      </c>
      <c r="G42" s="26">
        <v>8</v>
      </c>
      <c r="H42" s="23">
        <v>0</v>
      </c>
      <c r="I42" s="23">
        <v>0</v>
      </c>
    </row>
    <row r="43" spans="1:9" ht="12.75" customHeight="1">
      <c r="A43" s="22" t="s">
        <v>61</v>
      </c>
      <c r="B43" s="23">
        <v>40110201</v>
      </c>
      <c r="C43" s="22" t="s">
        <v>62</v>
      </c>
      <c r="D43" s="25">
        <v>25</v>
      </c>
      <c r="E43" s="39">
        <v>832</v>
      </c>
      <c r="F43" s="23">
        <v>2</v>
      </c>
      <c r="G43" s="26">
        <v>421</v>
      </c>
      <c r="H43" s="23">
        <v>0</v>
      </c>
      <c r="I43" s="23">
        <v>0</v>
      </c>
    </row>
    <row r="44" spans="1:9" ht="12.75" customHeight="1">
      <c r="A44" s="22" t="s">
        <v>67</v>
      </c>
      <c r="B44" s="23">
        <v>40150201</v>
      </c>
      <c r="C44" s="22" t="s">
        <v>79</v>
      </c>
      <c r="D44" s="25">
        <v>78</v>
      </c>
      <c r="E44" s="39">
        <v>1750</v>
      </c>
      <c r="F44" s="23">
        <v>7</v>
      </c>
      <c r="G44" s="26">
        <v>10</v>
      </c>
      <c r="H44" s="23">
        <v>0</v>
      </c>
      <c r="I44" s="23">
        <v>0</v>
      </c>
    </row>
    <row r="45" spans="1:9" ht="12.75" customHeight="1">
      <c r="A45" s="22" t="s">
        <v>64</v>
      </c>
      <c r="B45" s="23">
        <v>40763204</v>
      </c>
      <c r="C45" s="22" t="s">
        <v>80</v>
      </c>
      <c r="D45" s="25">
        <v>61.2</v>
      </c>
      <c r="E45" s="39">
        <v>519</v>
      </c>
      <c r="F45" s="23">
        <v>1</v>
      </c>
      <c r="G45" s="26">
        <v>76</v>
      </c>
      <c r="H45" s="23">
        <v>0</v>
      </c>
      <c r="I45" s="23">
        <v>0</v>
      </c>
    </row>
    <row r="46" spans="1:9" ht="12.75" customHeight="1">
      <c r="A46" s="22" t="s">
        <v>64</v>
      </c>
      <c r="B46" s="23">
        <v>40900203</v>
      </c>
      <c r="C46" s="22" t="s">
        <v>81</v>
      </c>
      <c r="D46" s="25">
        <v>49.5</v>
      </c>
      <c r="E46" s="39">
        <v>544</v>
      </c>
      <c r="F46" s="23">
        <v>1</v>
      </c>
      <c r="G46" s="26">
        <v>76</v>
      </c>
      <c r="H46" s="23">
        <v>0</v>
      </c>
      <c r="I46" s="23">
        <v>0</v>
      </c>
    </row>
    <row r="47" spans="1:9" ht="12.75" customHeight="1">
      <c r="A47" s="22" t="s">
        <v>105</v>
      </c>
      <c r="B47" s="23">
        <v>40850202</v>
      </c>
      <c r="C47" s="22" t="s">
        <v>106</v>
      </c>
      <c r="D47" s="25">
        <v>29</v>
      </c>
      <c r="E47" s="39">
        <v>0</v>
      </c>
      <c r="F47" s="23">
        <v>6</v>
      </c>
      <c r="G47" s="26">
        <v>9924</v>
      </c>
      <c r="H47" s="23">
        <v>0</v>
      </c>
      <c r="I47" s="23">
        <v>0</v>
      </c>
    </row>
    <row r="48" spans="1:9" ht="12.75" customHeight="1">
      <c r="A48" s="22" t="s">
        <v>100</v>
      </c>
      <c r="B48" s="23">
        <v>40030202</v>
      </c>
      <c r="C48" s="22" t="s">
        <v>101</v>
      </c>
      <c r="D48" s="25">
        <v>150</v>
      </c>
      <c r="E48" s="39">
        <v>4371</v>
      </c>
      <c r="F48" s="23">
        <v>1</v>
      </c>
      <c r="G48" s="26">
        <v>150</v>
      </c>
      <c r="H48" s="23">
        <v>0</v>
      </c>
      <c r="I48" s="23">
        <v>0</v>
      </c>
    </row>
    <row r="49" spans="1:9" ht="12.75" customHeight="1">
      <c r="A49" s="22" t="s">
        <v>98</v>
      </c>
      <c r="B49" s="23">
        <v>40900204</v>
      </c>
      <c r="C49" s="22" t="s">
        <v>107</v>
      </c>
      <c r="D49" s="25">
        <v>80</v>
      </c>
      <c r="E49" s="39">
        <v>500</v>
      </c>
      <c r="F49" s="23">
        <v>1</v>
      </c>
      <c r="G49" s="26">
        <v>240</v>
      </c>
      <c r="H49" s="23">
        <v>0</v>
      </c>
      <c r="I49" s="23">
        <v>0</v>
      </c>
    </row>
    <row r="50" spans="1:9" ht="12.75" customHeight="1">
      <c r="A50" s="22" t="s">
        <v>98</v>
      </c>
      <c r="B50" s="23">
        <v>40850203</v>
      </c>
      <c r="C50" s="22" t="s">
        <v>104</v>
      </c>
      <c r="D50" s="25">
        <v>49</v>
      </c>
      <c r="E50" s="39">
        <v>0</v>
      </c>
      <c r="F50" s="23">
        <v>2</v>
      </c>
      <c r="G50" s="26">
        <v>1875</v>
      </c>
      <c r="H50" s="23">
        <v>0</v>
      </c>
      <c r="I50" s="23">
        <v>0</v>
      </c>
    </row>
    <row r="51" spans="1:9" ht="12.75" customHeight="1">
      <c r="A51" s="22" t="s">
        <v>98</v>
      </c>
      <c r="B51" s="23">
        <v>40840202</v>
      </c>
      <c r="C51" s="22" t="s">
        <v>99</v>
      </c>
      <c r="D51" s="25">
        <v>30</v>
      </c>
      <c r="E51" s="39">
        <v>0</v>
      </c>
      <c r="F51" s="23">
        <v>6</v>
      </c>
      <c r="G51" s="26">
        <v>9706</v>
      </c>
      <c r="H51" s="23">
        <v>0</v>
      </c>
      <c r="I51" s="23">
        <v>0</v>
      </c>
    </row>
    <row r="52" spans="1:9" ht="12.75" customHeight="1">
      <c r="A52" s="16" t="s">
        <v>21</v>
      </c>
      <c r="B52" s="17">
        <v>13</v>
      </c>
      <c r="C52" s="11"/>
      <c r="D52" s="18">
        <f aca="true" t="shared" si="3" ref="D52:I52">SUM(D39:D51)</f>
        <v>922.7</v>
      </c>
      <c r="E52" s="19">
        <f t="shared" si="3"/>
        <v>32768</v>
      </c>
      <c r="F52" s="19">
        <f t="shared" si="3"/>
        <v>36</v>
      </c>
      <c r="G52" s="19">
        <f t="shared" si="3"/>
        <v>22516</v>
      </c>
      <c r="H52" s="19">
        <f t="shared" si="3"/>
        <v>0</v>
      </c>
      <c r="I52" s="19">
        <f t="shared" si="3"/>
        <v>0</v>
      </c>
    </row>
    <row r="53" spans="1:9" ht="12.75" customHeight="1">
      <c r="A53" s="20"/>
      <c r="B53" s="5"/>
      <c r="D53" s="21"/>
      <c r="E53" s="7"/>
      <c r="F53" s="5"/>
      <c r="G53" s="7"/>
      <c r="H53" s="5"/>
      <c r="I53" s="5"/>
    </row>
    <row r="54" spans="1:9" ht="15" customHeight="1">
      <c r="A54" s="20"/>
      <c r="B54" s="5"/>
      <c r="D54" s="21"/>
      <c r="E54" s="7"/>
      <c r="F54" s="5"/>
      <c r="G54" s="7"/>
      <c r="H54" s="5"/>
      <c r="I54" s="5"/>
    </row>
    <row r="55" spans="1:9" s="6" customFormat="1" ht="16.5">
      <c r="A55" s="4" t="s">
        <v>82</v>
      </c>
      <c r="B55" s="5"/>
      <c r="E55" s="7"/>
      <c r="F55" s="5"/>
      <c r="G55" s="5"/>
      <c r="H55" s="5"/>
      <c r="I55" s="5"/>
    </row>
    <row r="56" spans="1:9" s="6" customFormat="1" ht="12.75">
      <c r="A56" s="1"/>
      <c r="B56" s="2"/>
      <c r="C56" s="1"/>
      <c r="D56" s="5" t="s">
        <v>0</v>
      </c>
      <c r="E56" s="5" t="s">
        <v>1</v>
      </c>
      <c r="F56" s="5" t="s">
        <v>2</v>
      </c>
      <c r="G56" s="7" t="s">
        <v>16</v>
      </c>
      <c r="H56" s="46" t="s">
        <v>3</v>
      </c>
      <c r="I56" s="46"/>
    </row>
    <row r="57" spans="1:9" s="6" customFormat="1" ht="12.75">
      <c r="A57" s="8" t="s">
        <v>4</v>
      </c>
      <c r="B57" s="9" t="s">
        <v>5</v>
      </c>
      <c r="C57" s="8" t="s">
        <v>6</v>
      </c>
      <c r="D57" s="9" t="s">
        <v>7</v>
      </c>
      <c r="E57" s="9" t="s">
        <v>8</v>
      </c>
      <c r="F57" s="9" t="s">
        <v>9</v>
      </c>
      <c r="G57" s="10" t="s">
        <v>17</v>
      </c>
      <c r="H57" s="9" t="s">
        <v>10</v>
      </c>
      <c r="I57" s="9" t="s">
        <v>11</v>
      </c>
    </row>
    <row r="58" spans="1:9" s="6" customFormat="1" ht="12.75">
      <c r="A58" s="11" t="s">
        <v>108</v>
      </c>
      <c r="B58" s="12" t="s">
        <v>109</v>
      </c>
      <c r="C58" s="11" t="s">
        <v>109</v>
      </c>
      <c r="D58" s="40" t="s">
        <v>109</v>
      </c>
      <c r="E58" s="15" t="s">
        <v>109</v>
      </c>
      <c r="F58" s="12" t="s">
        <v>109</v>
      </c>
      <c r="G58" s="15" t="s">
        <v>109</v>
      </c>
      <c r="H58" s="12" t="s">
        <v>109</v>
      </c>
      <c r="I58" s="12" t="s">
        <v>109</v>
      </c>
    </row>
    <row r="59" spans="1:9" s="6" customFormat="1" ht="12.75">
      <c r="A59" s="16" t="s">
        <v>92</v>
      </c>
      <c r="B59" s="17">
        <v>0</v>
      </c>
      <c r="C59" s="17"/>
      <c r="D59" s="18">
        <f aca="true" t="shared" si="4" ref="D59:I59">SUM(D58:D58)</f>
        <v>0</v>
      </c>
      <c r="E59" s="19">
        <f t="shared" si="4"/>
        <v>0</v>
      </c>
      <c r="F59" s="19">
        <f t="shared" si="4"/>
        <v>0</v>
      </c>
      <c r="G59" s="19">
        <f t="shared" si="4"/>
        <v>0</v>
      </c>
      <c r="H59" s="19">
        <f t="shared" si="4"/>
        <v>0</v>
      </c>
      <c r="I59" s="19">
        <f t="shared" si="4"/>
        <v>0</v>
      </c>
    </row>
    <row r="60" spans="1:9" s="6" customFormat="1" ht="12.75">
      <c r="A60" s="20"/>
      <c r="B60" s="5"/>
      <c r="C60" s="5"/>
      <c r="D60" s="21"/>
      <c r="E60" s="7"/>
      <c r="F60" s="7"/>
      <c r="G60" s="7"/>
      <c r="H60" s="7"/>
      <c r="I60" s="7"/>
    </row>
    <row r="61" spans="1:9" ht="15" customHeight="1">
      <c r="A61" s="20"/>
      <c r="B61" s="5"/>
      <c r="D61" s="21"/>
      <c r="E61" s="7"/>
      <c r="F61" s="5"/>
      <c r="G61" s="7"/>
      <c r="H61" s="5"/>
      <c r="I61" s="5"/>
    </row>
    <row r="62" spans="1:9" s="6" customFormat="1" ht="16.5" customHeight="1">
      <c r="A62" s="4" t="s">
        <v>12</v>
      </c>
      <c r="B62" s="5"/>
      <c r="D62" s="5"/>
      <c r="E62" s="7"/>
      <c r="F62" s="5"/>
      <c r="G62" s="7"/>
      <c r="H62" s="7"/>
      <c r="I62" s="7"/>
    </row>
    <row r="63" spans="4:9" ht="12.75" customHeight="1">
      <c r="D63" s="5" t="s">
        <v>0</v>
      </c>
      <c r="E63" s="7" t="s">
        <v>1</v>
      </c>
      <c r="F63" s="5" t="s">
        <v>2</v>
      </c>
      <c r="G63" s="5" t="s">
        <v>16</v>
      </c>
      <c r="H63" s="46" t="s">
        <v>3</v>
      </c>
      <c r="I63" s="46"/>
    </row>
    <row r="64" spans="1:9" s="6" customFormat="1" ht="12.75" customHeight="1">
      <c r="A64" s="8" t="s">
        <v>4</v>
      </c>
      <c r="B64" s="9" t="s">
        <v>5</v>
      </c>
      <c r="C64" s="8" t="s">
        <v>6</v>
      </c>
      <c r="D64" s="9" t="s">
        <v>7</v>
      </c>
      <c r="E64" s="10" t="s">
        <v>8</v>
      </c>
      <c r="F64" s="9" t="s">
        <v>9</v>
      </c>
      <c r="G64" s="9" t="s">
        <v>17</v>
      </c>
      <c r="H64" s="9" t="s">
        <v>10</v>
      </c>
      <c r="I64" s="9" t="s">
        <v>11</v>
      </c>
    </row>
    <row r="65" spans="1:9" ht="12.75" customHeight="1">
      <c r="A65" s="22" t="s">
        <v>37</v>
      </c>
      <c r="B65" s="23">
        <v>49773204</v>
      </c>
      <c r="C65" s="22" t="s">
        <v>40</v>
      </c>
      <c r="D65" s="37">
        <v>958</v>
      </c>
      <c r="E65" s="26">
        <v>26222</v>
      </c>
      <c r="F65" s="23">
        <v>11</v>
      </c>
      <c r="G65" s="26">
        <v>16747</v>
      </c>
      <c r="H65" s="26">
        <v>0</v>
      </c>
      <c r="I65" s="26">
        <v>0</v>
      </c>
    </row>
    <row r="66" spans="1:9" ht="12.75" customHeight="1">
      <c r="A66" s="22" t="s">
        <v>37</v>
      </c>
      <c r="B66" s="23">
        <v>49950202</v>
      </c>
      <c r="C66" s="22" t="s">
        <v>111</v>
      </c>
      <c r="D66" s="37">
        <v>142</v>
      </c>
      <c r="E66" s="26">
        <v>15152</v>
      </c>
      <c r="F66" s="23">
        <v>3</v>
      </c>
      <c r="G66" s="26">
        <v>828</v>
      </c>
      <c r="H66" s="26">
        <v>0</v>
      </c>
      <c r="I66" s="26">
        <v>0</v>
      </c>
    </row>
    <row r="67" spans="1:9" ht="12.75" customHeight="1">
      <c r="A67" s="22" t="s">
        <v>22</v>
      </c>
      <c r="B67" s="23">
        <v>49803201</v>
      </c>
      <c r="C67" s="22" t="s">
        <v>110</v>
      </c>
      <c r="D67" s="37">
        <v>176</v>
      </c>
      <c r="E67" s="26">
        <v>511</v>
      </c>
      <c r="F67" s="23">
        <v>1</v>
      </c>
      <c r="G67" s="26">
        <v>8</v>
      </c>
      <c r="H67" s="26">
        <v>0</v>
      </c>
      <c r="I67" s="26">
        <v>0</v>
      </c>
    </row>
    <row r="68" spans="1:9" ht="12.75" customHeight="1">
      <c r="A68" s="22" t="s">
        <v>32</v>
      </c>
      <c r="B68" s="23">
        <v>49870201</v>
      </c>
      <c r="C68" s="22" t="s">
        <v>68</v>
      </c>
      <c r="D68" s="37">
        <v>184</v>
      </c>
      <c r="E68" s="26">
        <v>67568</v>
      </c>
      <c r="F68" s="23">
        <v>6</v>
      </c>
      <c r="G68" s="26">
        <v>6240</v>
      </c>
      <c r="H68" s="26">
        <v>0</v>
      </c>
      <c r="I68" s="26">
        <v>0</v>
      </c>
    </row>
    <row r="69" spans="1:9" ht="12.75" customHeight="1">
      <c r="A69" s="38" t="s">
        <v>32</v>
      </c>
      <c r="B69" s="32">
        <v>49870202</v>
      </c>
      <c r="C69" s="38" t="s">
        <v>41</v>
      </c>
      <c r="D69" s="29">
        <v>788</v>
      </c>
      <c r="E69" s="30">
        <v>196075</v>
      </c>
      <c r="F69" s="32">
        <v>40</v>
      </c>
      <c r="G69" s="30">
        <v>51688</v>
      </c>
      <c r="H69" s="30">
        <v>0</v>
      </c>
      <c r="I69" s="30">
        <v>0</v>
      </c>
    </row>
    <row r="70" spans="1:9" s="6" customFormat="1" ht="12.75" customHeight="1">
      <c r="A70" s="16" t="s">
        <v>13</v>
      </c>
      <c r="B70" s="17">
        <v>5</v>
      </c>
      <c r="C70" s="41"/>
      <c r="D70" s="18">
        <f aca="true" t="shared" si="5" ref="D70:I70">SUM(D65:D69)</f>
        <v>2248</v>
      </c>
      <c r="E70" s="19">
        <f t="shared" si="5"/>
        <v>305528</v>
      </c>
      <c r="F70" s="17">
        <f t="shared" si="5"/>
        <v>61</v>
      </c>
      <c r="G70" s="19">
        <f t="shared" si="5"/>
        <v>75511</v>
      </c>
      <c r="H70" s="19">
        <f t="shared" si="5"/>
        <v>0</v>
      </c>
      <c r="I70" s="19">
        <f t="shared" si="5"/>
        <v>0</v>
      </c>
    </row>
    <row r="71" spans="4:9" ht="12.75" customHeight="1">
      <c r="D71" s="2"/>
      <c r="G71" s="3"/>
      <c r="H71" s="3"/>
      <c r="I71" s="3"/>
    </row>
    <row r="72" spans="4:9" ht="15" customHeight="1">
      <c r="D72" s="2"/>
      <c r="G72" s="3"/>
      <c r="H72" s="3"/>
      <c r="I72" s="3"/>
    </row>
    <row r="73" spans="1:9" s="6" customFormat="1" ht="16.5" customHeight="1">
      <c r="A73" s="4" t="s">
        <v>14</v>
      </c>
      <c r="B73" s="5"/>
      <c r="D73" s="5"/>
      <c r="E73" s="7"/>
      <c r="F73" s="5"/>
      <c r="G73" s="7"/>
      <c r="H73" s="5"/>
      <c r="I73" s="5"/>
    </row>
    <row r="74" spans="4:9" ht="12.75" customHeight="1">
      <c r="D74" s="5" t="s">
        <v>0</v>
      </c>
      <c r="E74" s="7" t="s">
        <v>1</v>
      </c>
      <c r="F74" s="5" t="s">
        <v>2</v>
      </c>
      <c r="G74" s="5" t="s">
        <v>16</v>
      </c>
      <c r="H74" s="46" t="s">
        <v>3</v>
      </c>
      <c r="I74" s="46"/>
    </row>
    <row r="75" spans="1:9" s="6" customFormat="1" ht="12.75" customHeight="1">
      <c r="A75" s="8" t="s">
        <v>4</v>
      </c>
      <c r="B75" s="9" t="s">
        <v>5</v>
      </c>
      <c r="C75" s="8" t="s">
        <v>6</v>
      </c>
      <c r="D75" s="9" t="s">
        <v>7</v>
      </c>
      <c r="E75" s="10" t="s">
        <v>8</v>
      </c>
      <c r="F75" s="9" t="s">
        <v>9</v>
      </c>
      <c r="G75" s="9" t="s">
        <v>17</v>
      </c>
      <c r="H75" s="9" t="s">
        <v>10</v>
      </c>
      <c r="I75" s="9" t="s">
        <v>11</v>
      </c>
    </row>
    <row r="76" spans="1:9" ht="12.75" customHeight="1">
      <c r="A76" s="22" t="s">
        <v>24</v>
      </c>
      <c r="B76" s="23" t="s">
        <v>23</v>
      </c>
      <c r="C76" s="22" t="s">
        <v>38</v>
      </c>
      <c r="D76" s="37">
        <v>1590</v>
      </c>
      <c r="E76" s="26">
        <v>144726</v>
      </c>
      <c r="F76" s="23">
        <v>40</v>
      </c>
      <c r="G76" s="26">
        <v>79457</v>
      </c>
      <c r="H76" s="23">
        <v>0</v>
      </c>
      <c r="I76" s="23">
        <v>2</v>
      </c>
    </row>
    <row r="77" spans="1:9" ht="12.75" customHeight="1">
      <c r="A77" s="22" t="s">
        <v>114</v>
      </c>
      <c r="B77" s="23">
        <v>54830207</v>
      </c>
      <c r="C77" s="22" t="s">
        <v>115</v>
      </c>
      <c r="D77" s="37">
        <v>119</v>
      </c>
      <c r="E77" s="26">
        <v>0</v>
      </c>
      <c r="F77" s="23">
        <v>36</v>
      </c>
      <c r="G77" s="26">
        <v>90872</v>
      </c>
      <c r="H77" s="23">
        <v>0</v>
      </c>
      <c r="I77" s="23">
        <v>5</v>
      </c>
    </row>
    <row r="78" spans="1:9" ht="12.75" customHeight="1">
      <c r="A78" s="22" t="s">
        <v>37</v>
      </c>
      <c r="B78" s="23">
        <v>54763207</v>
      </c>
      <c r="C78" s="22" t="s">
        <v>121</v>
      </c>
      <c r="D78" s="37">
        <v>25.9</v>
      </c>
      <c r="E78" s="39">
        <v>2324</v>
      </c>
      <c r="F78" s="23">
        <v>1</v>
      </c>
      <c r="G78" s="26">
        <v>78</v>
      </c>
      <c r="H78" s="23">
        <v>0</v>
      </c>
      <c r="I78" s="23">
        <v>0</v>
      </c>
    </row>
    <row r="79" spans="1:9" ht="12.75" customHeight="1">
      <c r="A79" s="22" t="s">
        <v>37</v>
      </c>
      <c r="B79" s="23">
        <v>54950202</v>
      </c>
      <c r="C79" s="22" t="s">
        <v>63</v>
      </c>
      <c r="D79" s="37">
        <v>148</v>
      </c>
      <c r="E79" s="39">
        <v>30006</v>
      </c>
      <c r="F79" s="23">
        <v>1</v>
      </c>
      <c r="G79" s="26">
        <v>2505</v>
      </c>
      <c r="H79" s="23">
        <v>0</v>
      </c>
      <c r="I79" s="23">
        <v>0</v>
      </c>
    </row>
    <row r="80" spans="1:9" ht="12.75" customHeight="1">
      <c r="A80" s="22" t="s">
        <v>69</v>
      </c>
      <c r="B80" s="23">
        <v>54970204</v>
      </c>
      <c r="C80" s="22" t="s">
        <v>83</v>
      </c>
      <c r="D80" s="37">
        <v>280</v>
      </c>
      <c r="E80" s="39">
        <v>188221</v>
      </c>
      <c r="F80" s="23">
        <v>2</v>
      </c>
      <c r="G80" s="26">
        <v>4195</v>
      </c>
      <c r="H80" s="23">
        <v>0</v>
      </c>
      <c r="I80" s="23">
        <v>0</v>
      </c>
    </row>
    <row r="81" spans="1:9" ht="12.75" customHeight="1">
      <c r="A81" s="22" t="s">
        <v>69</v>
      </c>
      <c r="B81" s="23">
        <v>54850204</v>
      </c>
      <c r="C81" s="22" t="s">
        <v>84</v>
      </c>
      <c r="D81" s="37">
        <v>1756</v>
      </c>
      <c r="E81" s="39">
        <v>870</v>
      </c>
      <c r="F81" s="23">
        <v>3</v>
      </c>
      <c r="G81" s="26">
        <v>462</v>
      </c>
      <c r="H81" s="23">
        <v>0</v>
      </c>
      <c r="I81" s="23">
        <v>0</v>
      </c>
    </row>
    <row r="82" spans="1:9" ht="12.75" customHeight="1">
      <c r="A82" s="22" t="s">
        <v>70</v>
      </c>
      <c r="B82" s="23">
        <v>54020201</v>
      </c>
      <c r="C82" s="22" t="s">
        <v>85</v>
      </c>
      <c r="D82" s="37">
        <v>69</v>
      </c>
      <c r="E82" s="39">
        <v>21350</v>
      </c>
      <c r="F82" s="23">
        <v>8</v>
      </c>
      <c r="G82" s="26">
        <v>1692</v>
      </c>
      <c r="H82" s="23">
        <v>0</v>
      </c>
      <c r="I82" s="23">
        <v>3</v>
      </c>
    </row>
    <row r="83" spans="1:9" ht="12.75" customHeight="1">
      <c r="A83" s="22" t="s">
        <v>70</v>
      </c>
      <c r="B83" s="23">
        <v>54160201</v>
      </c>
      <c r="C83" s="22" t="s">
        <v>57</v>
      </c>
      <c r="D83" s="37">
        <v>291</v>
      </c>
      <c r="E83" s="39">
        <v>53460</v>
      </c>
      <c r="F83" s="23">
        <v>2</v>
      </c>
      <c r="G83" s="26">
        <v>800</v>
      </c>
      <c r="H83" s="23">
        <v>0</v>
      </c>
      <c r="I83" s="23">
        <v>0</v>
      </c>
    </row>
    <row r="84" spans="1:9" ht="12.75" customHeight="1">
      <c r="A84" s="22" t="s">
        <v>112</v>
      </c>
      <c r="B84" s="23">
        <v>54840209</v>
      </c>
      <c r="C84" s="22" t="s">
        <v>113</v>
      </c>
      <c r="D84" s="37">
        <v>24</v>
      </c>
      <c r="E84" s="39">
        <v>0</v>
      </c>
      <c r="F84" s="23">
        <v>1</v>
      </c>
      <c r="G84" s="26">
        <v>1165</v>
      </c>
      <c r="H84" s="23">
        <v>0</v>
      </c>
      <c r="I84" s="23">
        <v>0</v>
      </c>
    </row>
    <row r="85" spans="1:9" ht="12.75" customHeight="1">
      <c r="A85" s="22" t="s">
        <v>25</v>
      </c>
      <c r="B85" s="23">
        <v>54030202</v>
      </c>
      <c r="C85" s="22" t="s">
        <v>42</v>
      </c>
      <c r="D85" s="37">
        <v>70.6</v>
      </c>
      <c r="E85" s="39">
        <v>76430</v>
      </c>
      <c r="F85" s="23">
        <v>2</v>
      </c>
      <c r="G85" s="26">
        <v>1522</v>
      </c>
      <c r="H85" s="23">
        <v>0</v>
      </c>
      <c r="I85" s="23">
        <v>0</v>
      </c>
    </row>
    <row r="86" spans="1:9" ht="12.75" customHeight="1">
      <c r="A86" s="22" t="s">
        <v>26</v>
      </c>
      <c r="B86" s="23" t="s">
        <v>28</v>
      </c>
      <c r="C86" s="22" t="s">
        <v>43</v>
      </c>
      <c r="D86" s="37">
        <v>876</v>
      </c>
      <c r="E86" s="39">
        <v>0</v>
      </c>
      <c r="F86" s="23">
        <v>1</v>
      </c>
      <c r="G86" s="26">
        <v>6</v>
      </c>
      <c r="H86" s="23">
        <v>0</v>
      </c>
      <c r="I86" s="23">
        <v>0</v>
      </c>
    </row>
    <row r="87" spans="1:9" ht="12.75" customHeight="1">
      <c r="A87" s="22" t="s">
        <v>26</v>
      </c>
      <c r="B87" s="23">
        <v>54960201</v>
      </c>
      <c r="C87" s="22" t="s">
        <v>44</v>
      </c>
      <c r="D87" s="37">
        <v>429.7</v>
      </c>
      <c r="E87" s="39">
        <v>27661</v>
      </c>
      <c r="F87" s="23">
        <v>1</v>
      </c>
      <c r="G87" s="26">
        <v>24</v>
      </c>
      <c r="H87" s="23">
        <v>0</v>
      </c>
      <c r="I87" s="23">
        <v>0</v>
      </c>
    </row>
    <row r="88" spans="1:9" ht="12.75" customHeight="1">
      <c r="A88" s="42" t="s">
        <v>35</v>
      </c>
      <c r="B88" s="43" t="s">
        <v>36</v>
      </c>
      <c r="C88" s="42" t="s">
        <v>45</v>
      </c>
      <c r="D88" s="37">
        <v>756</v>
      </c>
      <c r="E88" s="39">
        <v>0</v>
      </c>
      <c r="F88" s="23">
        <v>1</v>
      </c>
      <c r="G88" s="26">
        <v>2496</v>
      </c>
      <c r="H88" s="23">
        <v>0</v>
      </c>
      <c r="I88" s="23">
        <v>0</v>
      </c>
    </row>
    <row r="89" spans="1:9" ht="12.75" customHeight="1">
      <c r="A89" s="42" t="s">
        <v>116</v>
      </c>
      <c r="B89" s="43">
        <v>54860204</v>
      </c>
      <c r="C89" s="42" t="s">
        <v>117</v>
      </c>
      <c r="D89" s="37">
        <v>57</v>
      </c>
      <c r="E89" s="39">
        <v>0</v>
      </c>
      <c r="F89" s="23">
        <v>6</v>
      </c>
      <c r="G89" s="26">
        <v>8231</v>
      </c>
      <c r="H89" s="23">
        <v>0</v>
      </c>
      <c r="I89" s="23">
        <v>0</v>
      </c>
    </row>
    <row r="90" spans="1:9" ht="12.75" customHeight="1">
      <c r="A90" s="42" t="s">
        <v>86</v>
      </c>
      <c r="B90" s="43">
        <v>54180202</v>
      </c>
      <c r="C90" s="42" t="s">
        <v>122</v>
      </c>
      <c r="D90" s="37">
        <v>12</v>
      </c>
      <c r="E90" s="39">
        <v>55343</v>
      </c>
      <c r="F90" s="23">
        <v>2</v>
      </c>
      <c r="G90" s="26">
        <v>474</v>
      </c>
      <c r="H90" s="23">
        <v>0</v>
      </c>
      <c r="I90" s="23">
        <v>0</v>
      </c>
    </row>
    <row r="91" spans="1:9" ht="12.75" customHeight="1">
      <c r="A91" s="42" t="s">
        <v>86</v>
      </c>
      <c r="B91" s="43">
        <v>54803203</v>
      </c>
      <c r="C91" s="42" t="s">
        <v>58</v>
      </c>
      <c r="D91" s="37">
        <v>76</v>
      </c>
      <c r="E91" s="39">
        <v>10843</v>
      </c>
      <c r="F91" s="23">
        <v>3</v>
      </c>
      <c r="G91" s="26">
        <v>554</v>
      </c>
      <c r="H91" s="23">
        <v>0</v>
      </c>
      <c r="I91" s="23">
        <v>0</v>
      </c>
    </row>
    <row r="92" spans="1:9" ht="12.75" customHeight="1">
      <c r="A92" s="42" t="s">
        <v>118</v>
      </c>
      <c r="B92" s="43">
        <v>54910206</v>
      </c>
      <c r="C92" s="42" t="s">
        <v>119</v>
      </c>
      <c r="D92" s="37">
        <v>190</v>
      </c>
      <c r="E92" s="39">
        <v>22269</v>
      </c>
      <c r="F92" s="23">
        <v>2</v>
      </c>
      <c r="G92" s="26">
        <v>2171</v>
      </c>
      <c r="H92" s="23">
        <v>0</v>
      </c>
      <c r="I92" s="23">
        <v>0</v>
      </c>
    </row>
    <row r="93" spans="1:9" ht="12.75" customHeight="1">
      <c r="A93" s="42" t="s">
        <v>87</v>
      </c>
      <c r="B93" s="43">
        <v>54860206</v>
      </c>
      <c r="C93" s="42" t="s">
        <v>88</v>
      </c>
      <c r="D93" s="37">
        <v>367</v>
      </c>
      <c r="E93" s="39">
        <v>0</v>
      </c>
      <c r="F93" s="23">
        <v>12</v>
      </c>
      <c r="G93" s="26">
        <v>20261</v>
      </c>
      <c r="H93" s="23">
        <v>0</v>
      </c>
      <c r="I93" s="23">
        <v>0</v>
      </c>
    </row>
    <row r="94" spans="1:9" ht="12.75" customHeight="1">
      <c r="A94" s="42" t="s">
        <v>22</v>
      </c>
      <c r="B94" s="43">
        <v>54040201</v>
      </c>
      <c r="C94" s="42" t="s">
        <v>120</v>
      </c>
      <c r="D94" s="37">
        <v>1109</v>
      </c>
      <c r="E94" s="39">
        <v>0</v>
      </c>
      <c r="F94" s="23">
        <v>16</v>
      </c>
      <c r="G94" s="26">
        <v>35747</v>
      </c>
      <c r="H94" s="23">
        <v>0</v>
      </c>
      <c r="I94" s="23">
        <v>1</v>
      </c>
    </row>
    <row r="95" spans="1:9" ht="12.75" customHeight="1">
      <c r="A95" s="22" t="s">
        <v>22</v>
      </c>
      <c r="B95" s="23" t="s">
        <v>31</v>
      </c>
      <c r="C95" s="22" t="s">
        <v>46</v>
      </c>
      <c r="D95" s="37">
        <v>681</v>
      </c>
      <c r="E95" s="39">
        <v>90810</v>
      </c>
      <c r="F95" s="23">
        <v>29</v>
      </c>
      <c r="G95" s="26">
        <v>58384</v>
      </c>
      <c r="H95" s="23">
        <v>0</v>
      </c>
      <c r="I95" s="23">
        <v>3</v>
      </c>
    </row>
    <row r="96" spans="1:9" ht="12.75" customHeight="1">
      <c r="A96" s="22" t="s">
        <v>22</v>
      </c>
      <c r="B96" s="23">
        <v>54793206</v>
      </c>
      <c r="C96" s="22" t="s">
        <v>47</v>
      </c>
      <c r="D96" s="37">
        <v>3038</v>
      </c>
      <c r="E96" s="39">
        <v>651667</v>
      </c>
      <c r="F96" s="23">
        <v>18</v>
      </c>
      <c r="G96" s="26">
        <v>38565</v>
      </c>
      <c r="H96" s="23">
        <v>0</v>
      </c>
      <c r="I96" s="23">
        <v>0</v>
      </c>
    </row>
    <row r="97" spans="1:9" ht="12.75" customHeight="1">
      <c r="A97" s="22" t="s">
        <v>22</v>
      </c>
      <c r="B97" s="23">
        <v>54860107</v>
      </c>
      <c r="C97" s="22" t="s">
        <v>59</v>
      </c>
      <c r="D97" s="37">
        <v>786</v>
      </c>
      <c r="E97" s="39">
        <v>1248</v>
      </c>
      <c r="F97" s="23">
        <v>3</v>
      </c>
      <c r="G97" s="26">
        <v>1629</v>
      </c>
      <c r="H97" s="23">
        <v>0</v>
      </c>
      <c r="I97" s="23">
        <v>0</v>
      </c>
    </row>
    <row r="98" spans="1:9" ht="12.75" customHeight="1">
      <c r="A98" s="22" t="s">
        <v>30</v>
      </c>
      <c r="B98" s="43" t="s">
        <v>89</v>
      </c>
      <c r="C98" s="42" t="s">
        <v>90</v>
      </c>
      <c r="D98" s="37">
        <v>66</v>
      </c>
      <c r="E98" s="39">
        <v>20679</v>
      </c>
      <c r="F98" s="23">
        <v>4</v>
      </c>
      <c r="G98" s="26">
        <v>9383</v>
      </c>
      <c r="H98" s="23">
        <v>0</v>
      </c>
      <c r="I98" s="23">
        <v>0</v>
      </c>
    </row>
    <row r="99" spans="1:9" ht="12.75" customHeight="1">
      <c r="A99" s="22" t="s">
        <v>34</v>
      </c>
      <c r="B99" s="23" t="s">
        <v>33</v>
      </c>
      <c r="C99" s="22" t="s">
        <v>48</v>
      </c>
      <c r="D99" s="37">
        <v>162</v>
      </c>
      <c r="E99" s="39">
        <v>0</v>
      </c>
      <c r="F99" s="23">
        <v>1</v>
      </c>
      <c r="G99" s="26">
        <v>178</v>
      </c>
      <c r="H99" s="23">
        <v>0</v>
      </c>
      <c r="I99" s="23">
        <v>0</v>
      </c>
    </row>
    <row r="100" spans="1:9" ht="12.75" customHeight="1">
      <c r="A100" s="22" t="s">
        <v>29</v>
      </c>
      <c r="B100" s="23">
        <v>54840201</v>
      </c>
      <c r="C100" s="22" t="s">
        <v>53</v>
      </c>
      <c r="D100" s="37">
        <v>209</v>
      </c>
      <c r="E100" s="39">
        <v>279553</v>
      </c>
      <c r="F100" s="23">
        <v>3</v>
      </c>
      <c r="G100" s="26">
        <v>8032</v>
      </c>
      <c r="H100" s="23">
        <v>0</v>
      </c>
      <c r="I100" s="23">
        <v>0</v>
      </c>
    </row>
    <row r="101" spans="1:9" ht="12.75" customHeight="1">
      <c r="A101" s="22" t="s">
        <v>125</v>
      </c>
      <c r="B101" s="23">
        <v>54070201</v>
      </c>
      <c r="C101" s="22" t="s">
        <v>126</v>
      </c>
      <c r="D101" s="37">
        <v>56</v>
      </c>
      <c r="E101" s="39">
        <v>0</v>
      </c>
      <c r="F101" s="23">
        <v>2</v>
      </c>
      <c r="G101" s="26">
        <v>45</v>
      </c>
      <c r="H101" s="23">
        <v>0</v>
      </c>
      <c r="I101" s="23">
        <v>0</v>
      </c>
    </row>
    <row r="102" spans="1:9" s="6" customFormat="1" ht="12.75" customHeight="1">
      <c r="A102" s="16" t="s">
        <v>15</v>
      </c>
      <c r="B102" s="17">
        <v>26</v>
      </c>
      <c r="C102" s="41"/>
      <c r="D102" s="18">
        <f aca="true" t="shared" si="6" ref="D102:I102">SUM(D76:D101)</f>
        <v>13244.2</v>
      </c>
      <c r="E102" s="19">
        <f t="shared" si="6"/>
        <v>1677460</v>
      </c>
      <c r="F102" s="19">
        <f t="shared" si="6"/>
        <v>200</v>
      </c>
      <c r="G102" s="19">
        <f t="shared" si="6"/>
        <v>368928</v>
      </c>
      <c r="H102" s="19">
        <f t="shared" si="6"/>
        <v>0</v>
      </c>
      <c r="I102" s="19">
        <f t="shared" si="6"/>
        <v>14</v>
      </c>
    </row>
  </sheetData>
  <sheetProtection/>
  <mergeCells count="9">
    <mergeCell ref="A1:I1"/>
    <mergeCell ref="H63:I63"/>
    <mergeCell ref="H74:I74"/>
    <mergeCell ref="H11:I11"/>
    <mergeCell ref="H37:I37"/>
    <mergeCell ref="H20:I20"/>
    <mergeCell ref="H27:I27"/>
    <mergeCell ref="H4:I4"/>
    <mergeCell ref="H56:I56"/>
  </mergeCells>
  <printOptions horizontalCentered="1"/>
  <pageMargins left="0.5" right="0.5" top="0.5" bottom="0.5" header="0.5" footer="0.5"/>
  <pageSetup fitToHeight="0" horizontalDpi="600" verticalDpi="600" orientation="landscape" paperSize="5" r:id="rId1"/>
  <headerFooter alignWithMargins="0">
    <oddFooter>&amp;RPage &amp;P of &amp;N</oddFooter>
  </headerFooter>
  <rowBreaks count="2" manualBreakCount="2">
    <brk id="34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2016-06-29T20:24:47Z</dcterms:created>
  <dcterms:modified xsi:type="dcterms:W3CDTF">2020-11-04T16:11:02Z</dcterms:modified>
  <cp:category/>
  <cp:version/>
  <cp:contentType/>
  <cp:contentStatus/>
</cp:coreProperties>
</file>