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4650" activeTab="0"/>
  </bookViews>
  <sheets>
    <sheet name="2012 Anthracite Coal Refuse" sheetId="1" r:id="rId1"/>
  </sheets>
  <definedNames/>
  <calcPr fullCalcOnLoad="1"/>
</workbook>
</file>

<file path=xl/sharedStrings.xml><?xml version="1.0" encoding="utf-8"?>
<sst xmlns="http://schemas.openxmlformats.org/spreadsheetml/2006/main" count="183" uniqueCount="115">
  <si>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</si>
  <si>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</si>
  <si>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</si>
  <si>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</si>
  <si>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</si>
  <si>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</si>
  <si>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</si>
  <si>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</si>
  <si>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</si>
  <si>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Employees</t>
  </si>
  <si>
    <t>Fatal</t>
  </si>
  <si>
    <t>Non-Fatal</t>
  </si>
  <si>
    <t>Northumberland County</t>
  </si>
  <si>
    <t>Northumberland County Total</t>
  </si>
  <si>
    <t>Schuylkill County</t>
  </si>
  <si>
    <t>Schuylkill County Total</t>
  </si>
  <si>
    <t>Hours</t>
  </si>
  <si>
    <t>Worked</t>
  </si>
  <si>
    <t>Carbon County</t>
  </si>
  <si>
    <t>Rossi Excav Co</t>
  </si>
  <si>
    <t>13010201</t>
  </si>
  <si>
    <t>Luzerne County</t>
  </si>
  <si>
    <t>Luzerne County Total</t>
  </si>
  <si>
    <t>Black Diamond Mining Inc</t>
  </si>
  <si>
    <t>49990201</t>
  </si>
  <si>
    <t>Reading Anthracite Co</t>
  </si>
  <si>
    <t>54850202</t>
  </si>
  <si>
    <t>BD Mining Co</t>
  </si>
  <si>
    <t>Michael Coal Co</t>
  </si>
  <si>
    <t>Northeastern Power Co</t>
  </si>
  <si>
    <t>Carbon County Total</t>
  </si>
  <si>
    <t>Emerald Anthracite II</t>
  </si>
  <si>
    <t>40823205</t>
  </si>
  <si>
    <t>54920201</t>
  </si>
  <si>
    <t>Wheelabrator Culm Svc Inc</t>
  </si>
  <si>
    <t>White Pine Coal Co Inc</t>
  </si>
  <si>
    <t>54040203</t>
  </si>
  <si>
    <t>54870206</t>
  </si>
  <si>
    <t>Lackawanna County</t>
  </si>
  <si>
    <t>Lackawanna County Total</t>
  </si>
  <si>
    <t>Silverbrook Anthracite Inc</t>
  </si>
  <si>
    <t>RJBB Coal Co</t>
  </si>
  <si>
    <t>Stoudts Ferry Preparation Co Inc</t>
  </si>
  <si>
    <t>54783702</t>
  </si>
  <si>
    <t>Susquehanna Coal Co</t>
  </si>
  <si>
    <t>Mineral Reclamation LLC</t>
  </si>
  <si>
    <t>UGI Loomis Tract Bank</t>
  </si>
  <si>
    <t>Direnzo Coal Co</t>
  </si>
  <si>
    <t>54080201</t>
  </si>
  <si>
    <t>Waste Mgmt &amp; Proc Inc</t>
  </si>
  <si>
    <t>Blaschak Coal Corp</t>
  </si>
  <si>
    <t>54880201</t>
  </si>
  <si>
    <t>Phila City Trustee Girard Estate</t>
  </si>
  <si>
    <t>54960202</t>
  </si>
  <si>
    <t>54020201</t>
  </si>
  <si>
    <t>Coaldale Energy LLC</t>
  </si>
  <si>
    <t>Gilberton Coal Co</t>
  </si>
  <si>
    <t>South Tamaqua Coal Pockets Inc</t>
  </si>
  <si>
    <t>Hudson Anthracite Inc</t>
  </si>
  <si>
    <t>Whitey Wash Enterprises</t>
  </si>
  <si>
    <t xml:space="preserve">2012 ANTHRACITE COAL REFUSE PRODUCTION - LISTED BY COUNTY </t>
  </si>
  <si>
    <t>Csy Inc.</t>
  </si>
  <si>
    <t>Northeast Energy Co</t>
  </si>
  <si>
    <t>Laurel Mine</t>
  </si>
  <si>
    <t>Northampton Fuel Supply Co</t>
  </si>
  <si>
    <t>Loomis Mine</t>
  </si>
  <si>
    <t>Susquehanna Haul &amp; Drill LLC</t>
  </si>
  <si>
    <t>Spike Island Bank</t>
  </si>
  <si>
    <t>Rosini Enterprises Inc</t>
  </si>
  <si>
    <t>Sterling Mine</t>
  </si>
  <si>
    <t xml:space="preserve">Pa Colliery </t>
  </si>
  <si>
    <t>Overall Plt Mine</t>
  </si>
  <si>
    <t>Banks Mine</t>
  </si>
  <si>
    <t>Greenfield Mine</t>
  </si>
  <si>
    <t>Coleraine Bank</t>
  </si>
  <si>
    <t>Baker Mine</t>
  </si>
  <si>
    <t>Truesdale Mine</t>
  </si>
  <si>
    <t># 7 Washery</t>
  </si>
  <si>
    <t># 1 Bank</t>
  </si>
  <si>
    <t>Heidelburg Bank</t>
  </si>
  <si>
    <t>Laflin Bank</t>
  </si>
  <si>
    <t>Alden Bank # 1 Mine</t>
  </si>
  <si>
    <t>Sioux Mine</t>
  </si>
  <si>
    <t>Locust Summit Mine</t>
  </si>
  <si>
    <t>Mt Carmel Cogen Mine</t>
  </si>
  <si>
    <t>St Nicholas Mine</t>
  </si>
  <si>
    <t>Coal Franklin Bank</t>
  </si>
  <si>
    <t>Great Lakes Silt Basin</t>
  </si>
  <si>
    <t>Sub G Mine</t>
  </si>
  <si>
    <t>Breaker Site</t>
  </si>
  <si>
    <t>Hegins Mining Co</t>
  </si>
  <si>
    <t>Hillside Breaker</t>
  </si>
  <si>
    <t>Mazaika Coal Co</t>
  </si>
  <si>
    <t>Mazaika Mine</t>
  </si>
  <si>
    <t>Branchdale Mine</t>
  </si>
  <si>
    <t>Silverbrook Mine</t>
  </si>
  <si>
    <t>Honeybrook Mine</t>
  </si>
  <si>
    <t>Hammond Mine</t>
  </si>
  <si>
    <t>Premium Fine Coal Inc</t>
  </si>
  <si>
    <t>Premium Fine Coal Mine</t>
  </si>
  <si>
    <t>Girardville Prep Pit</t>
  </si>
  <si>
    <t>New St Nicholas Breaker</t>
  </si>
  <si>
    <t>Ellangowan Bank 45A Mine</t>
  </si>
  <si>
    <t>Delano Bank</t>
  </si>
  <si>
    <t># 1 Mine</t>
  </si>
  <si>
    <t>Kaska Mine</t>
  </si>
  <si>
    <t>Mahanoy Twp Bank Mine</t>
  </si>
  <si>
    <t>Salem Hill Bank</t>
  </si>
  <si>
    <t>Westwood Generation LLC</t>
  </si>
  <si>
    <t>Westwood Generation Bank</t>
  </si>
  <si>
    <t>Park Bank</t>
  </si>
  <si>
    <t>Mahanoy Creek Mine</t>
  </si>
  <si>
    <t>Durham Dienno Mine</t>
  </si>
  <si>
    <t>Ransom Quarry Co Inc</t>
  </si>
  <si>
    <t>Mid Valley Bank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</si>
</sst>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sz val="14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/>
    </xf>
    <xf numFmtId="164" fontId="0" fillId="0" borderId="12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165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64" fontId="0" fillId="0" borderId="16" xfId="0" applyNumberFormat="1" applyFont="1" applyFill="1" applyBorder="1" applyAlignment="1" applyProtection="1">
      <alignment horizontal="center"/>
      <protection/>
    </xf>
    <xf numFmtId="3" fontId="5" fillId="0" borderId="16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90" zoomScaleNormal="90" zoomScalePageLayoutView="0" workbookViewId="0" topLeftCell="A1">
      <selection activeCell="L12" sqref="L12"/>
    </sheetView>
  </sheetViews>
  <sheetFormatPr defaultColWidth="9.140625" defaultRowHeight="12.75"/>
  <cols>
    <col min="1" max="1" width="30.57421875" style="1" customWidth="1"/>
    <col min="2" max="2" width="11.421875" style="2" customWidth="1"/>
    <col min="3" max="3" width="41.421875" style="1" customWidth="1"/>
    <col min="4" max="4" width="13.140625" style="1" bestFit="1" customWidth="1"/>
    <col min="5" max="5" width="12.8515625" style="3" customWidth="1"/>
    <col min="6" max="6" width="12.140625" style="2" customWidth="1"/>
    <col min="7" max="7" width="10.421875" style="2" bestFit="1" customWidth="1"/>
    <col min="8" max="8" width="8.8515625" style="2" customWidth="1"/>
    <col min="9" max="9" width="9.421875" style="2" bestFit="1" customWidth="1"/>
    <col min="10" max="16384" width="9.140625" style="1" customWidth="1"/>
  </cols>
  <sheetData>
    <row r="1" spans="1:9" ht="18">
      <c r="A1" s="55" t="s">
        <v>60</v>
      </c>
      <c r="B1" s="55"/>
      <c r="C1" s="55"/>
      <c r="D1" s="55"/>
      <c r="E1" s="55"/>
      <c r="F1" s="55"/>
      <c r="G1" s="55"/>
      <c r="H1" s="55"/>
      <c r="I1" s="55"/>
    </row>
    <row r="2" ht="15" customHeight="1"/>
    <row r="3" spans="1:9" s="5" customFormat="1" ht="18.75">
      <c r="A3" s="21" t="s">
        <v>18</v>
      </c>
      <c r="B3" s="4"/>
      <c r="E3" s="6"/>
      <c r="F3" s="4"/>
      <c r="G3" s="4"/>
      <c r="H3" s="4"/>
      <c r="I3" s="4"/>
    </row>
    <row r="4" spans="4:9" ht="12.75">
      <c r="D4" s="4" t="s">
        <v>0</v>
      </c>
      <c r="E4" s="6" t="s">
        <v>1</v>
      </c>
      <c r="F4" s="4" t="s">
        <v>2</v>
      </c>
      <c r="G4" s="4" t="s">
        <v>16</v>
      </c>
      <c r="H4" s="56" t="s">
        <v>3</v>
      </c>
      <c r="I4" s="56"/>
    </row>
    <row r="5" spans="1:9" s="5" customFormat="1" ht="12.75">
      <c r="A5" s="7" t="s">
        <v>4</v>
      </c>
      <c r="B5" s="8" t="s">
        <v>5</v>
      </c>
      <c r="C5" s="7" t="s">
        <v>6</v>
      </c>
      <c r="D5" s="8" t="s">
        <v>7</v>
      </c>
      <c r="E5" s="9" t="s">
        <v>8</v>
      </c>
      <c r="F5" s="8" t="s">
        <v>9</v>
      </c>
      <c r="G5" s="8" t="s">
        <v>17</v>
      </c>
      <c r="H5" s="8" t="s">
        <v>10</v>
      </c>
      <c r="I5" s="8" t="s">
        <v>11</v>
      </c>
    </row>
    <row r="6" spans="1:9" ht="12.75">
      <c r="A6" s="25" t="s">
        <v>19</v>
      </c>
      <c r="B6" s="26">
        <v>13940201</v>
      </c>
      <c r="C6" s="27" t="s">
        <v>72</v>
      </c>
      <c r="D6" s="28">
        <v>11.5</v>
      </c>
      <c r="E6" s="29">
        <v>0</v>
      </c>
      <c r="F6" s="26">
        <v>4</v>
      </c>
      <c r="G6" s="29">
        <v>8776</v>
      </c>
      <c r="H6" s="26">
        <v>0</v>
      </c>
      <c r="I6" s="26">
        <v>0</v>
      </c>
    </row>
    <row r="7" spans="1:9" ht="12.75">
      <c r="A7" s="25" t="s">
        <v>19</v>
      </c>
      <c r="B7" s="26">
        <v>13990201</v>
      </c>
      <c r="C7" s="27" t="s">
        <v>73</v>
      </c>
      <c r="D7" s="28">
        <v>493</v>
      </c>
      <c r="E7" s="29">
        <v>36860</v>
      </c>
      <c r="F7" s="26">
        <v>6</v>
      </c>
      <c r="G7" s="29">
        <v>2432</v>
      </c>
      <c r="H7" s="26">
        <v>0</v>
      </c>
      <c r="I7" s="26">
        <v>0</v>
      </c>
    </row>
    <row r="8" spans="1:9" ht="12.75">
      <c r="A8" s="1" t="s">
        <v>19</v>
      </c>
      <c r="B8" s="2" t="s">
        <v>20</v>
      </c>
      <c r="C8" s="1" t="s">
        <v>74</v>
      </c>
      <c r="D8" s="30">
        <v>580</v>
      </c>
      <c r="E8" s="3">
        <v>7580</v>
      </c>
      <c r="F8" s="31">
        <v>2</v>
      </c>
      <c r="G8" s="32">
        <v>1608</v>
      </c>
      <c r="H8" s="31">
        <v>0</v>
      </c>
      <c r="I8" s="31">
        <v>0</v>
      </c>
    </row>
    <row r="9" spans="1:9" ht="12.75">
      <c r="A9" s="10" t="s">
        <v>30</v>
      </c>
      <c r="B9" s="11">
        <v>3</v>
      </c>
      <c r="C9" s="12"/>
      <c r="D9" s="15">
        <f aca="true" t="shared" si="0" ref="D9:I9">SUM(D6:D8)</f>
        <v>1084.5</v>
      </c>
      <c r="E9" s="13">
        <f t="shared" si="0"/>
        <v>44440</v>
      </c>
      <c r="F9" s="13">
        <f t="shared" si="0"/>
        <v>12</v>
      </c>
      <c r="G9" s="13">
        <f t="shared" si="0"/>
        <v>12816</v>
      </c>
      <c r="H9" s="13">
        <f t="shared" si="0"/>
        <v>0</v>
      </c>
      <c r="I9" s="13">
        <f t="shared" si="0"/>
        <v>0</v>
      </c>
    </row>
    <row r="10" ht="12.75">
      <c r="D10" s="2"/>
    </row>
    <row r="11" ht="15" customHeight="1">
      <c r="D11" s="2"/>
    </row>
    <row r="12" spans="1:11" s="5" customFormat="1" ht="18.75">
      <c r="A12" s="21" t="s">
        <v>38</v>
      </c>
      <c r="B12" s="4"/>
      <c r="D12" s="18"/>
      <c r="E12" s="6"/>
      <c r="G12" s="4"/>
      <c r="H12" s="4"/>
      <c r="I12" s="19"/>
      <c r="J12" s="4"/>
      <c r="K12" s="4"/>
    </row>
    <row r="13" spans="4:9" ht="12.75">
      <c r="D13" s="4" t="s">
        <v>0</v>
      </c>
      <c r="E13" s="4" t="s">
        <v>1</v>
      </c>
      <c r="F13" s="4" t="s">
        <v>2</v>
      </c>
      <c r="G13" s="6" t="s">
        <v>16</v>
      </c>
      <c r="H13" s="56" t="s">
        <v>3</v>
      </c>
      <c r="I13" s="56"/>
    </row>
    <row r="14" spans="1:9" s="5" customFormat="1" ht="12.75">
      <c r="A14" s="7" t="s">
        <v>4</v>
      </c>
      <c r="B14" s="8" t="s">
        <v>5</v>
      </c>
      <c r="C14" s="7" t="s">
        <v>6</v>
      </c>
      <c r="D14" s="8" t="s">
        <v>7</v>
      </c>
      <c r="E14" s="8" t="s">
        <v>8</v>
      </c>
      <c r="F14" s="8" t="s">
        <v>9</v>
      </c>
      <c r="G14" s="9" t="s">
        <v>17</v>
      </c>
      <c r="H14" s="8" t="s">
        <v>10</v>
      </c>
      <c r="I14" s="8" t="s">
        <v>11</v>
      </c>
    </row>
    <row r="15" spans="1:9" ht="12.75">
      <c r="A15" s="22" t="s">
        <v>61</v>
      </c>
      <c r="B15" s="23">
        <v>35840203</v>
      </c>
      <c r="C15" s="22" t="s">
        <v>75</v>
      </c>
      <c r="D15" s="36">
        <v>61.5</v>
      </c>
      <c r="E15" s="24">
        <v>23538</v>
      </c>
      <c r="F15" s="23">
        <v>2</v>
      </c>
      <c r="G15" s="24">
        <v>5096</v>
      </c>
      <c r="H15" s="23">
        <v>0</v>
      </c>
      <c r="I15" s="23">
        <v>0</v>
      </c>
    </row>
    <row r="16" spans="1:9" ht="12.75">
      <c r="A16" s="1" t="s">
        <v>113</v>
      </c>
      <c r="B16" s="2">
        <v>35840205</v>
      </c>
      <c r="C16" s="1" t="s">
        <v>114</v>
      </c>
      <c r="D16" s="38">
        <v>161</v>
      </c>
      <c r="E16" s="3">
        <v>23538</v>
      </c>
      <c r="F16" s="2">
        <v>2</v>
      </c>
      <c r="G16" s="3">
        <v>5096</v>
      </c>
      <c r="H16" s="2">
        <v>0</v>
      </c>
      <c r="I16" s="2">
        <v>0</v>
      </c>
    </row>
    <row r="17" spans="1:11" s="5" customFormat="1" ht="12.75">
      <c r="A17" s="10" t="s">
        <v>39</v>
      </c>
      <c r="B17" s="11">
        <v>2</v>
      </c>
      <c r="C17" s="11"/>
      <c r="D17" s="15">
        <f>SUM(D15:D16)</f>
        <v>222.5</v>
      </c>
      <c r="E17" s="13">
        <f>SUM(E15:E16)</f>
        <v>47076</v>
      </c>
      <c r="F17" s="13">
        <f>SUM(F15:F16)</f>
        <v>4</v>
      </c>
      <c r="G17" s="13">
        <f>SUM(G15:G16)</f>
        <v>10192</v>
      </c>
      <c r="H17" s="13">
        <f>SUM(H15:H15)</f>
        <v>0</v>
      </c>
      <c r="I17" s="13">
        <f>SUM(I15:I15)</f>
        <v>0</v>
      </c>
      <c r="J17" s="6"/>
      <c r="K17" s="6"/>
    </row>
    <row r="18" spans="1:11" s="5" customFormat="1" ht="12.75">
      <c r="A18" s="14"/>
      <c r="B18" s="4"/>
      <c r="C18" s="4"/>
      <c r="D18" s="17"/>
      <c r="E18" s="6"/>
      <c r="F18" s="20"/>
      <c r="G18" s="6"/>
      <c r="H18" s="6"/>
      <c r="I18" s="6"/>
      <c r="J18" s="6"/>
      <c r="K18" s="6"/>
    </row>
    <row r="19" ht="15" customHeight="1">
      <c r="D19" s="2"/>
    </row>
    <row r="20" spans="1:9" s="5" customFormat="1" ht="18.75">
      <c r="A20" s="21" t="s">
        <v>21</v>
      </c>
      <c r="B20" s="2"/>
      <c r="D20" s="4"/>
      <c r="E20" s="4"/>
      <c r="F20" s="4"/>
      <c r="G20" s="4"/>
      <c r="H20" s="4"/>
      <c r="I20" s="4"/>
    </row>
    <row r="21" spans="4:9" ht="12.75">
      <c r="D21" s="4" t="s">
        <v>0</v>
      </c>
      <c r="E21" s="6" t="s">
        <v>1</v>
      </c>
      <c r="F21" s="4" t="s">
        <v>2</v>
      </c>
      <c r="G21" s="4" t="s">
        <v>16</v>
      </c>
      <c r="H21" s="56" t="s">
        <v>3</v>
      </c>
      <c r="I21" s="56"/>
    </row>
    <row r="22" spans="1:9" s="5" customFormat="1" ht="12.75">
      <c r="A22" s="7" t="s">
        <v>4</v>
      </c>
      <c r="B22" s="8" t="s">
        <v>5</v>
      </c>
      <c r="C22" s="7" t="s">
        <v>6</v>
      </c>
      <c r="D22" s="8" t="s">
        <v>7</v>
      </c>
      <c r="E22" s="9" t="s">
        <v>8</v>
      </c>
      <c r="F22" s="8" t="s">
        <v>9</v>
      </c>
      <c r="G22" s="8" t="s">
        <v>17</v>
      </c>
      <c r="H22" s="8" t="s">
        <v>10</v>
      </c>
      <c r="I22" s="8" t="s">
        <v>11</v>
      </c>
    </row>
    <row r="23" spans="1:9" ht="12.75">
      <c r="A23" s="25" t="s">
        <v>31</v>
      </c>
      <c r="B23" s="26" t="s">
        <v>32</v>
      </c>
      <c r="C23" s="25" t="s">
        <v>76</v>
      </c>
      <c r="D23" s="28">
        <v>239.2</v>
      </c>
      <c r="E23" s="33">
        <v>0</v>
      </c>
      <c r="F23" s="26">
        <v>6</v>
      </c>
      <c r="G23" s="29">
        <v>10420</v>
      </c>
      <c r="H23" s="26">
        <v>0</v>
      </c>
      <c r="I23" s="26">
        <v>0</v>
      </c>
    </row>
    <row r="24" spans="1:9" ht="12.75">
      <c r="A24" s="25" t="s">
        <v>31</v>
      </c>
      <c r="B24" s="26">
        <v>40050201</v>
      </c>
      <c r="C24" s="25" t="s">
        <v>77</v>
      </c>
      <c r="D24" s="28">
        <v>83.6</v>
      </c>
      <c r="E24" s="33">
        <v>16241</v>
      </c>
      <c r="F24" s="26">
        <v>1</v>
      </c>
      <c r="G24" s="29">
        <v>680</v>
      </c>
      <c r="H24" s="26">
        <v>0</v>
      </c>
      <c r="I24" s="26">
        <v>0</v>
      </c>
    </row>
    <row r="25" spans="1:9" ht="12.75">
      <c r="A25" s="25" t="s">
        <v>58</v>
      </c>
      <c r="B25" s="26">
        <v>40940203</v>
      </c>
      <c r="C25" s="25" t="s">
        <v>78</v>
      </c>
      <c r="D25" s="28">
        <v>174.1</v>
      </c>
      <c r="E25" s="33">
        <v>315</v>
      </c>
      <c r="F25" s="26">
        <v>12</v>
      </c>
      <c r="G25" s="29">
        <v>20858</v>
      </c>
      <c r="H25" s="26">
        <v>0</v>
      </c>
      <c r="I25" s="26">
        <v>0</v>
      </c>
    </row>
    <row r="26" spans="1:9" ht="12.75">
      <c r="A26" s="25" t="s">
        <v>45</v>
      </c>
      <c r="B26" s="26">
        <v>40070201</v>
      </c>
      <c r="C26" s="25" t="s">
        <v>46</v>
      </c>
      <c r="D26" s="28">
        <v>37</v>
      </c>
      <c r="E26" s="33">
        <v>52200</v>
      </c>
      <c r="F26" s="26">
        <v>1</v>
      </c>
      <c r="G26" s="29">
        <v>1800</v>
      </c>
      <c r="H26" s="26">
        <v>0</v>
      </c>
      <c r="I26" s="26">
        <v>0</v>
      </c>
    </row>
    <row r="27" spans="1:9" ht="12.75">
      <c r="A27" s="25" t="s">
        <v>45</v>
      </c>
      <c r="B27" s="26">
        <v>40110201</v>
      </c>
      <c r="C27" s="25" t="s">
        <v>79</v>
      </c>
      <c r="D27" s="28">
        <v>25.3</v>
      </c>
      <c r="E27" s="33">
        <v>151690</v>
      </c>
      <c r="F27" s="26">
        <v>3</v>
      </c>
      <c r="G27" s="29">
        <v>5800</v>
      </c>
      <c r="H27" s="26">
        <v>0</v>
      </c>
      <c r="I27" s="26">
        <v>0</v>
      </c>
    </row>
    <row r="28" spans="1:9" ht="12.75">
      <c r="A28" s="25" t="s">
        <v>64</v>
      </c>
      <c r="B28" s="26">
        <v>40940205</v>
      </c>
      <c r="C28" s="25" t="s">
        <v>65</v>
      </c>
      <c r="D28" s="28">
        <v>124</v>
      </c>
      <c r="E28" s="33">
        <v>0</v>
      </c>
      <c r="F28" s="26">
        <v>3</v>
      </c>
      <c r="G28" s="29">
        <v>138</v>
      </c>
      <c r="H28" s="26">
        <v>0</v>
      </c>
      <c r="I28" s="26">
        <v>0</v>
      </c>
    </row>
    <row r="29" spans="1:9" ht="12.75">
      <c r="A29" s="25" t="s">
        <v>62</v>
      </c>
      <c r="B29" s="26">
        <v>40850202</v>
      </c>
      <c r="C29" s="25" t="s">
        <v>63</v>
      </c>
      <c r="D29" s="28">
        <v>29.2</v>
      </c>
      <c r="E29" s="33">
        <v>0</v>
      </c>
      <c r="F29" s="26">
        <v>8</v>
      </c>
      <c r="G29" s="29">
        <v>2973</v>
      </c>
      <c r="H29" s="26">
        <v>0</v>
      </c>
      <c r="I29" s="26">
        <v>0</v>
      </c>
    </row>
    <row r="30" spans="1:9" ht="12.75">
      <c r="A30" s="25" t="s">
        <v>40</v>
      </c>
      <c r="B30" s="34">
        <v>40840202</v>
      </c>
      <c r="C30" s="35" t="s">
        <v>80</v>
      </c>
      <c r="D30" s="28">
        <v>30.3</v>
      </c>
      <c r="E30" s="33">
        <v>0</v>
      </c>
      <c r="F30" s="26">
        <v>6</v>
      </c>
      <c r="G30" s="29">
        <v>8100</v>
      </c>
      <c r="H30" s="26">
        <v>0</v>
      </c>
      <c r="I30" s="26">
        <v>0</v>
      </c>
    </row>
    <row r="31" spans="1:9" ht="12.75">
      <c r="A31" s="25" t="s">
        <v>40</v>
      </c>
      <c r="B31" s="34">
        <v>40850203</v>
      </c>
      <c r="C31" s="35" t="s">
        <v>81</v>
      </c>
      <c r="D31" s="28">
        <v>49</v>
      </c>
      <c r="E31" s="33">
        <v>0</v>
      </c>
      <c r="F31" s="26">
        <v>4</v>
      </c>
      <c r="G31" s="29">
        <v>6423</v>
      </c>
      <c r="H31" s="26">
        <v>0</v>
      </c>
      <c r="I31" s="26">
        <v>0</v>
      </c>
    </row>
    <row r="32" spans="1:9" ht="12.75">
      <c r="A32" s="1" t="s">
        <v>66</v>
      </c>
      <c r="B32" s="42">
        <v>40100201</v>
      </c>
      <c r="C32" s="43" t="s">
        <v>67</v>
      </c>
      <c r="D32" s="44">
        <v>25</v>
      </c>
      <c r="E32" s="39">
        <v>33964</v>
      </c>
      <c r="F32" s="2">
        <v>3</v>
      </c>
      <c r="G32" s="3">
        <v>1049</v>
      </c>
      <c r="H32" s="2">
        <v>0</v>
      </c>
      <c r="I32" s="2">
        <v>0</v>
      </c>
    </row>
    <row r="33" spans="1:9" ht="12.75">
      <c r="A33" s="10" t="s">
        <v>22</v>
      </c>
      <c r="B33" s="11">
        <v>10</v>
      </c>
      <c r="C33" s="12"/>
      <c r="D33" s="15">
        <f aca="true" t="shared" si="1" ref="D33:I33">SUM(D23:D32)</f>
        <v>816.6999999999999</v>
      </c>
      <c r="E33" s="13">
        <f t="shared" si="1"/>
        <v>254410</v>
      </c>
      <c r="F33" s="13">
        <f t="shared" si="1"/>
        <v>47</v>
      </c>
      <c r="G33" s="13">
        <f t="shared" si="1"/>
        <v>58241</v>
      </c>
      <c r="H33" s="13">
        <f t="shared" si="1"/>
        <v>0</v>
      </c>
      <c r="I33" s="13">
        <f t="shared" si="1"/>
        <v>0</v>
      </c>
    </row>
    <row r="34" spans="1:9" ht="12.75">
      <c r="A34" s="14"/>
      <c r="B34" s="4"/>
      <c r="D34" s="17"/>
      <c r="E34" s="6"/>
      <c r="F34" s="4"/>
      <c r="G34" s="6"/>
      <c r="H34" s="4"/>
      <c r="I34" s="4"/>
    </row>
    <row r="35" spans="1:9" ht="15" customHeight="1">
      <c r="A35" s="14"/>
      <c r="B35" s="4"/>
      <c r="D35" s="17"/>
      <c r="E35" s="6"/>
      <c r="F35" s="4"/>
      <c r="G35" s="6"/>
      <c r="H35" s="4"/>
      <c r="I35" s="4"/>
    </row>
    <row r="36" spans="1:9" s="5" customFormat="1" ht="18.75">
      <c r="A36" s="21" t="s">
        <v>12</v>
      </c>
      <c r="B36" s="4"/>
      <c r="D36" s="4"/>
      <c r="E36" s="6"/>
      <c r="F36" s="4"/>
      <c r="G36" s="6"/>
      <c r="H36" s="6"/>
      <c r="I36" s="6"/>
    </row>
    <row r="37" spans="4:9" ht="12.75">
      <c r="D37" s="4" t="s">
        <v>0</v>
      </c>
      <c r="E37" s="6" t="s">
        <v>1</v>
      </c>
      <c r="F37" s="4" t="s">
        <v>2</v>
      </c>
      <c r="G37" s="4" t="s">
        <v>16</v>
      </c>
      <c r="H37" s="56" t="s">
        <v>3</v>
      </c>
      <c r="I37" s="56"/>
    </row>
    <row r="38" spans="1:9" s="5" customFormat="1" ht="12.75">
      <c r="A38" s="7" t="s">
        <v>4</v>
      </c>
      <c r="B38" s="8" t="s">
        <v>5</v>
      </c>
      <c r="C38" s="7" t="s">
        <v>6</v>
      </c>
      <c r="D38" s="8" t="s">
        <v>7</v>
      </c>
      <c r="E38" s="9" t="s">
        <v>8</v>
      </c>
      <c r="F38" s="8" t="s">
        <v>9</v>
      </c>
      <c r="G38" s="8" t="s">
        <v>17</v>
      </c>
      <c r="H38" s="8" t="s">
        <v>10</v>
      </c>
      <c r="I38" s="8" t="s">
        <v>11</v>
      </c>
    </row>
    <row r="39" spans="1:9" ht="12.75">
      <c r="A39" s="22" t="s">
        <v>23</v>
      </c>
      <c r="B39" s="23" t="s">
        <v>24</v>
      </c>
      <c r="C39" s="22" t="s">
        <v>82</v>
      </c>
      <c r="D39" s="36">
        <v>124.8</v>
      </c>
      <c r="E39" s="24">
        <v>53449</v>
      </c>
      <c r="F39" s="23">
        <v>4</v>
      </c>
      <c r="G39" s="24">
        <v>6728</v>
      </c>
      <c r="H39" s="24">
        <v>0</v>
      </c>
      <c r="I39" s="24">
        <v>0</v>
      </c>
    </row>
    <row r="40" spans="1:9" ht="12.75">
      <c r="A40" s="25" t="s">
        <v>56</v>
      </c>
      <c r="B40" s="26">
        <v>49773204</v>
      </c>
      <c r="C40" s="25" t="s">
        <v>83</v>
      </c>
      <c r="D40" s="37">
        <v>958</v>
      </c>
      <c r="E40" s="29">
        <v>49824</v>
      </c>
      <c r="F40" s="26">
        <v>8</v>
      </c>
      <c r="G40" s="29">
        <v>11019</v>
      </c>
      <c r="H40" s="29">
        <v>0</v>
      </c>
      <c r="I40" s="29">
        <v>0</v>
      </c>
    </row>
    <row r="41" spans="1:9" ht="12.75">
      <c r="A41" s="1" t="s">
        <v>68</v>
      </c>
      <c r="B41" s="2">
        <v>49910201</v>
      </c>
      <c r="C41" s="1" t="s">
        <v>69</v>
      </c>
      <c r="D41" s="38">
        <v>68</v>
      </c>
      <c r="E41" s="3">
        <v>40988</v>
      </c>
      <c r="F41" s="2">
        <v>1</v>
      </c>
      <c r="G41" s="3">
        <v>29</v>
      </c>
      <c r="H41" s="3">
        <v>0</v>
      </c>
      <c r="I41" s="3">
        <v>0</v>
      </c>
    </row>
    <row r="42" spans="1:9" ht="12.75">
      <c r="A42" s="25" t="s">
        <v>44</v>
      </c>
      <c r="B42" s="26">
        <v>49870201</v>
      </c>
      <c r="C42" s="25" t="s">
        <v>70</v>
      </c>
      <c r="D42" s="37">
        <v>206</v>
      </c>
      <c r="E42" s="29">
        <v>85000</v>
      </c>
      <c r="F42" s="26">
        <v>11</v>
      </c>
      <c r="G42" s="29">
        <v>688</v>
      </c>
      <c r="H42" s="29">
        <v>0</v>
      </c>
      <c r="I42" s="29">
        <v>0</v>
      </c>
    </row>
    <row r="43" spans="1:9" ht="12.75">
      <c r="A43" s="45" t="s">
        <v>44</v>
      </c>
      <c r="B43" s="46">
        <v>49870202</v>
      </c>
      <c r="C43" s="45" t="s">
        <v>84</v>
      </c>
      <c r="D43" s="47">
        <v>788</v>
      </c>
      <c r="E43" s="48">
        <v>577370</v>
      </c>
      <c r="F43" s="46">
        <v>26</v>
      </c>
      <c r="G43" s="48">
        <v>52478</v>
      </c>
      <c r="H43" s="48">
        <v>0</v>
      </c>
      <c r="I43" s="48">
        <v>0</v>
      </c>
    </row>
    <row r="44" spans="1:9" s="5" customFormat="1" ht="12.75">
      <c r="A44" s="10" t="s">
        <v>13</v>
      </c>
      <c r="B44" s="11">
        <v>5</v>
      </c>
      <c r="C44" s="54"/>
      <c r="D44" s="15">
        <f aca="true" t="shared" si="2" ref="D44:I44">SUM(D39:D43)</f>
        <v>2144.8</v>
      </c>
      <c r="E44" s="13">
        <f t="shared" si="2"/>
        <v>806631</v>
      </c>
      <c r="F44" s="11">
        <f t="shared" si="2"/>
        <v>50</v>
      </c>
      <c r="G44" s="13">
        <f t="shared" si="2"/>
        <v>70942</v>
      </c>
      <c r="H44" s="13">
        <f t="shared" si="2"/>
        <v>0</v>
      </c>
      <c r="I44" s="13">
        <f t="shared" si="2"/>
        <v>0</v>
      </c>
    </row>
    <row r="45" spans="4:9" ht="15" customHeight="1">
      <c r="D45" s="2"/>
      <c r="G45" s="3"/>
      <c r="H45" s="3"/>
      <c r="I45" s="3"/>
    </row>
    <row r="46" spans="1:9" s="5" customFormat="1" ht="18.75">
      <c r="A46" s="21" t="s">
        <v>14</v>
      </c>
      <c r="B46" s="4"/>
      <c r="D46" s="4"/>
      <c r="E46" s="6"/>
      <c r="F46" s="4"/>
      <c r="G46" s="6"/>
      <c r="H46" s="4"/>
      <c r="I46" s="4"/>
    </row>
    <row r="47" spans="4:9" ht="12.75">
      <c r="D47" s="4" t="s">
        <v>0</v>
      </c>
      <c r="E47" s="6" t="s">
        <v>1</v>
      </c>
      <c r="F47" s="4" t="s">
        <v>2</v>
      </c>
      <c r="G47" s="4" t="s">
        <v>16</v>
      </c>
      <c r="H47" s="56" t="s">
        <v>3</v>
      </c>
      <c r="I47" s="56"/>
    </row>
    <row r="48" spans="1:9" s="5" customFormat="1" ht="12.75">
      <c r="A48" s="7" t="s">
        <v>4</v>
      </c>
      <c r="B48" s="8" t="s">
        <v>5</v>
      </c>
      <c r="C48" s="7" t="s">
        <v>6</v>
      </c>
      <c r="D48" s="8" t="s">
        <v>7</v>
      </c>
      <c r="E48" s="9" t="s">
        <v>8</v>
      </c>
      <c r="F48" s="8" t="s">
        <v>9</v>
      </c>
      <c r="G48" s="8" t="s">
        <v>17</v>
      </c>
      <c r="H48" s="8" t="s">
        <v>10</v>
      </c>
      <c r="I48" s="8" t="s">
        <v>11</v>
      </c>
    </row>
    <row r="49" spans="1:9" ht="12.75">
      <c r="A49" s="25" t="s">
        <v>27</v>
      </c>
      <c r="B49" s="26" t="s">
        <v>26</v>
      </c>
      <c r="C49" s="25" t="s">
        <v>71</v>
      </c>
      <c r="D49" s="37">
        <v>1590</v>
      </c>
      <c r="E49" s="33">
        <v>316864</v>
      </c>
      <c r="F49" s="26">
        <v>25</v>
      </c>
      <c r="G49" s="29">
        <v>54924</v>
      </c>
      <c r="H49" s="26">
        <v>0</v>
      </c>
      <c r="I49" s="26">
        <v>1</v>
      </c>
    </row>
    <row r="50" spans="1:9" ht="12.75">
      <c r="A50" s="35" t="s">
        <v>50</v>
      </c>
      <c r="B50" s="26">
        <v>54830207</v>
      </c>
      <c r="C50" s="25" t="s">
        <v>85</v>
      </c>
      <c r="D50" s="37">
        <v>280</v>
      </c>
      <c r="E50" s="33">
        <v>0</v>
      </c>
      <c r="F50" s="26">
        <v>42</v>
      </c>
      <c r="G50" s="29">
        <v>26250</v>
      </c>
      <c r="H50" s="26">
        <v>0</v>
      </c>
      <c r="I50" s="26">
        <v>0</v>
      </c>
    </row>
    <row r="51" spans="1:9" ht="12.75">
      <c r="A51" s="35" t="s">
        <v>50</v>
      </c>
      <c r="B51" s="34" t="s">
        <v>51</v>
      </c>
      <c r="C51" s="35" t="s">
        <v>86</v>
      </c>
      <c r="D51" s="37">
        <v>61.4</v>
      </c>
      <c r="E51" s="33">
        <v>0</v>
      </c>
      <c r="F51" s="26">
        <v>2</v>
      </c>
      <c r="G51" s="29">
        <v>1823</v>
      </c>
      <c r="H51" s="26">
        <v>0</v>
      </c>
      <c r="I51" s="26">
        <v>0</v>
      </c>
    </row>
    <row r="52" spans="1:9" ht="12.75">
      <c r="A52" s="35" t="s">
        <v>55</v>
      </c>
      <c r="B52" s="34">
        <v>54070202</v>
      </c>
      <c r="C52" s="35" t="s">
        <v>87</v>
      </c>
      <c r="D52" s="37">
        <v>195</v>
      </c>
      <c r="E52" s="33">
        <v>180884</v>
      </c>
      <c r="F52" s="26">
        <v>7</v>
      </c>
      <c r="G52" s="29">
        <v>12477</v>
      </c>
      <c r="H52" s="26">
        <v>0</v>
      </c>
      <c r="I52" s="26">
        <v>0</v>
      </c>
    </row>
    <row r="53" spans="1:9" ht="12.75">
      <c r="A53" s="35" t="s">
        <v>47</v>
      </c>
      <c r="B53" s="34">
        <v>54920202</v>
      </c>
      <c r="C53" s="35" t="s">
        <v>88</v>
      </c>
      <c r="D53" s="37">
        <v>18.9</v>
      </c>
      <c r="E53" s="33">
        <v>5430</v>
      </c>
      <c r="F53" s="26">
        <v>2</v>
      </c>
      <c r="G53" s="29">
        <v>2520</v>
      </c>
      <c r="H53" s="26">
        <v>0</v>
      </c>
      <c r="I53" s="26">
        <v>0</v>
      </c>
    </row>
    <row r="54" spans="1:9" ht="12.75">
      <c r="A54" s="25" t="s">
        <v>47</v>
      </c>
      <c r="B54" s="26">
        <v>54940202</v>
      </c>
      <c r="C54" s="25" t="s">
        <v>89</v>
      </c>
      <c r="D54" s="37">
        <v>30.3</v>
      </c>
      <c r="E54" s="33">
        <v>5430</v>
      </c>
      <c r="F54" s="26">
        <v>1</v>
      </c>
      <c r="G54" s="29">
        <v>2520</v>
      </c>
      <c r="H54" s="26">
        <v>0</v>
      </c>
      <c r="I54" s="26">
        <v>0</v>
      </c>
    </row>
    <row r="55" spans="1:9" ht="12.75">
      <c r="A55" s="25" t="s">
        <v>90</v>
      </c>
      <c r="B55" s="26">
        <v>54840205</v>
      </c>
      <c r="C55" s="25" t="s">
        <v>91</v>
      </c>
      <c r="D55" s="37">
        <v>63.6</v>
      </c>
      <c r="E55" s="33">
        <v>0</v>
      </c>
      <c r="F55" s="26">
        <v>3</v>
      </c>
      <c r="G55" s="29">
        <v>925</v>
      </c>
      <c r="H55" s="26">
        <v>0</v>
      </c>
      <c r="I55" s="26">
        <v>0</v>
      </c>
    </row>
    <row r="56" spans="1:9" ht="12.75">
      <c r="A56" s="25" t="s">
        <v>92</v>
      </c>
      <c r="B56" s="26">
        <v>54840209</v>
      </c>
      <c r="C56" s="25" t="s">
        <v>93</v>
      </c>
      <c r="D56" s="37">
        <v>24</v>
      </c>
      <c r="E56" s="33">
        <v>0</v>
      </c>
      <c r="F56" s="26">
        <v>2</v>
      </c>
      <c r="G56" s="29">
        <v>2000</v>
      </c>
      <c r="H56" s="26">
        <v>0</v>
      </c>
      <c r="I56" s="26">
        <v>0</v>
      </c>
    </row>
    <row r="57" spans="1:9" ht="12.75">
      <c r="A57" s="25" t="s">
        <v>28</v>
      </c>
      <c r="B57" s="26">
        <v>54030202</v>
      </c>
      <c r="C57" s="25" t="s">
        <v>94</v>
      </c>
      <c r="D57" s="37">
        <v>70.6</v>
      </c>
      <c r="E57" s="33">
        <v>159920</v>
      </c>
      <c r="F57" s="26">
        <v>5</v>
      </c>
      <c r="G57" s="29">
        <v>9232</v>
      </c>
      <c r="H57" s="26">
        <v>0</v>
      </c>
      <c r="I57" s="26">
        <v>0</v>
      </c>
    </row>
    <row r="58" spans="1:9" ht="12.75">
      <c r="A58" s="25" t="s">
        <v>29</v>
      </c>
      <c r="B58" s="26" t="s">
        <v>33</v>
      </c>
      <c r="C58" s="25" t="s">
        <v>95</v>
      </c>
      <c r="D58" s="37">
        <v>876</v>
      </c>
      <c r="E58" s="33">
        <v>14130</v>
      </c>
      <c r="F58" s="26">
        <v>4</v>
      </c>
      <c r="G58" s="29">
        <v>8125</v>
      </c>
      <c r="H58" s="26">
        <v>0</v>
      </c>
      <c r="I58" s="26">
        <v>0</v>
      </c>
    </row>
    <row r="59" spans="1:9" ht="12.75">
      <c r="A59" s="25" t="s">
        <v>29</v>
      </c>
      <c r="B59" s="26">
        <v>54960201</v>
      </c>
      <c r="C59" s="25" t="s">
        <v>96</v>
      </c>
      <c r="D59" s="37">
        <v>429.7</v>
      </c>
      <c r="E59" s="33">
        <v>241565</v>
      </c>
      <c r="F59" s="26">
        <v>7</v>
      </c>
      <c r="G59" s="29">
        <v>11607</v>
      </c>
      <c r="H59" s="26">
        <v>0</v>
      </c>
      <c r="I59" s="26">
        <v>0</v>
      </c>
    </row>
    <row r="60" spans="1:9" ht="12.75">
      <c r="A60" s="35" t="s">
        <v>52</v>
      </c>
      <c r="B60" s="34" t="s">
        <v>53</v>
      </c>
      <c r="C60" s="35" t="s">
        <v>97</v>
      </c>
      <c r="D60" s="37">
        <v>1071</v>
      </c>
      <c r="E60" s="33">
        <v>0</v>
      </c>
      <c r="F60" s="26">
        <v>1</v>
      </c>
      <c r="G60" s="29">
        <v>2763</v>
      </c>
      <c r="H60" s="26">
        <v>0</v>
      </c>
      <c r="I60" s="26">
        <v>0</v>
      </c>
    </row>
    <row r="61" spans="1:9" ht="12.75">
      <c r="A61" s="35" t="s">
        <v>98</v>
      </c>
      <c r="B61" s="34">
        <v>54860204</v>
      </c>
      <c r="C61" s="35" t="s">
        <v>99</v>
      </c>
      <c r="D61" s="37">
        <v>57</v>
      </c>
      <c r="E61" s="33">
        <v>0</v>
      </c>
      <c r="F61" s="26">
        <v>5</v>
      </c>
      <c r="G61" s="29">
        <v>10841</v>
      </c>
      <c r="H61" s="26">
        <v>0</v>
      </c>
      <c r="I61" s="26">
        <v>0</v>
      </c>
    </row>
    <row r="62" spans="1:9" ht="12.75">
      <c r="A62" s="35" t="s">
        <v>25</v>
      </c>
      <c r="B62" s="34">
        <v>54040201</v>
      </c>
      <c r="C62" s="35" t="s">
        <v>100</v>
      </c>
      <c r="D62" s="37">
        <v>1108.9</v>
      </c>
      <c r="E62" s="33">
        <v>0</v>
      </c>
      <c r="F62" s="26">
        <v>18</v>
      </c>
      <c r="G62" s="29">
        <v>30688</v>
      </c>
      <c r="H62" s="26">
        <v>0</v>
      </c>
      <c r="I62" s="26">
        <v>0</v>
      </c>
    </row>
    <row r="63" spans="1:9" ht="12.75">
      <c r="A63" s="25" t="s">
        <v>25</v>
      </c>
      <c r="B63" s="26" t="s">
        <v>43</v>
      </c>
      <c r="C63" s="25" t="s">
        <v>101</v>
      </c>
      <c r="D63" s="37">
        <v>512</v>
      </c>
      <c r="E63" s="33">
        <v>0</v>
      </c>
      <c r="F63" s="26">
        <v>13</v>
      </c>
      <c r="G63" s="29">
        <v>17264</v>
      </c>
      <c r="H63" s="26">
        <v>0</v>
      </c>
      <c r="I63" s="26">
        <v>1</v>
      </c>
    </row>
    <row r="64" spans="1:9" ht="12.75">
      <c r="A64" s="25" t="s">
        <v>25</v>
      </c>
      <c r="B64" s="26">
        <v>54793206</v>
      </c>
      <c r="C64" s="25" t="s">
        <v>102</v>
      </c>
      <c r="D64" s="37">
        <v>3038</v>
      </c>
      <c r="E64" s="33">
        <v>1459776</v>
      </c>
      <c r="F64" s="26">
        <v>26</v>
      </c>
      <c r="G64" s="29">
        <v>38674</v>
      </c>
      <c r="H64" s="26">
        <v>0</v>
      </c>
      <c r="I64" s="26">
        <v>0</v>
      </c>
    </row>
    <row r="65" spans="1:9" ht="12.75">
      <c r="A65" s="25" t="s">
        <v>41</v>
      </c>
      <c r="B65" s="26">
        <v>54783205</v>
      </c>
      <c r="C65" s="25" t="s">
        <v>103</v>
      </c>
      <c r="D65" s="37">
        <v>4.9</v>
      </c>
      <c r="E65" s="33">
        <v>0</v>
      </c>
      <c r="F65" s="26">
        <v>1</v>
      </c>
      <c r="G65" s="29">
        <v>735</v>
      </c>
      <c r="H65" s="26">
        <v>0</v>
      </c>
      <c r="I65" s="26">
        <v>0</v>
      </c>
    </row>
    <row r="66" spans="1:9" ht="12.75">
      <c r="A66" s="25" t="s">
        <v>57</v>
      </c>
      <c r="B66" s="34">
        <v>54830209</v>
      </c>
      <c r="C66" s="35" t="s">
        <v>104</v>
      </c>
      <c r="D66" s="37">
        <v>37</v>
      </c>
      <c r="E66" s="33">
        <v>0</v>
      </c>
      <c r="F66" s="26">
        <v>13</v>
      </c>
      <c r="G66" s="29">
        <v>25770</v>
      </c>
      <c r="H66" s="26">
        <v>0</v>
      </c>
      <c r="I66" s="26">
        <v>4</v>
      </c>
    </row>
    <row r="67" spans="1:9" ht="12.75">
      <c r="A67" s="25" t="s">
        <v>57</v>
      </c>
      <c r="B67" s="40">
        <v>54070104</v>
      </c>
      <c r="C67" s="41" t="s">
        <v>105</v>
      </c>
      <c r="D67" s="37">
        <v>55.1</v>
      </c>
      <c r="E67" s="29">
        <v>2450</v>
      </c>
      <c r="F67" s="26">
        <v>1</v>
      </c>
      <c r="G67" s="29">
        <v>2547</v>
      </c>
      <c r="H67" s="26">
        <v>0</v>
      </c>
      <c r="I67" s="26">
        <v>0</v>
      </c>
    </row>
    <row r="68" spans="1:9" ht="12.75">
      <c r="A68" s="25" t="s">
        <v>42</v>
      </c>
      <c r="B68" s="34" t="s">
        <v>54</v>
      </c>
      <c r="C68" s="35" t="s">
        <v>106</v>
      </c>
      <c r="D68" s="37">
        <v>66</v>
      </c>
      <c r="E68" s="33">
        <v>25290</v>
      </c>
      <c r="F68" s="26">
        <v>7</v>
      </c>
      <c r="G68" s="29">
        <v>15334</v>
      </c>
      <c r="H68" s="26">
        <v>0</v>
      </c>
      <c r="I68" s="26">
        <v>0</v>
      </c>
    </row>
    <row r="69" spans="1:9" ht="12.75">
      <c r="A69" s="25" t="s">
        <v>49</v>
      </c>
      <c r="B69" s="26" t="s">
        <v>48</v>
      </c>
      <c r="C69" s="25" t="s">
        <v>107</v>
      </c>
      <c r="D69" s="37">
        <v>162</v>
      </c>
      <c r="E69" s="33">
        <v>260514</v>
      </c>
      <c r="F69" s="26">
        <v>4</v>
      </c>
      <c r="G69" s="29">
        <v>7594</v>
      </c>
      <c r="H69" s="26">
        <v>0</v>
      </c>
      <c r="I69" s="26">
        <v>0</v>
      </c>
    </row>
    <row r="70" spans="1:9" ht="12.75">
      <c r="A70" s="25" t="s">
        <v>108</v>
      </c>
      <c r="B70" s="26">
        <v>54860206</v>
      </c>
      <c r="C70" s="25" t="s">
        <v>109</v>
      </c>
      <c r="D70" s="37">
        <v>441.4</v>
      </c>
      <c r="E70" s="33">
        <v>0</v>
      </c>
      <c r="F70" s="26">
        <v>7</v>
      </c>
      <c r="G70" s="29">
        <v>15400</v>
      </c>
      <c r="H70" s="26">
        <v>0</v>
      </c>
      <c r="I70" s="26">
        <v>0</v>
      </c>
    </row>
    <row r="71" spans="1:9" ht="12.75">
      <c r="A71" s="25" t="s">
        <v>34</v>
      </c>
      <c r="B71" s="26" t="s">
        <v>36</v>
      </c>
      <c r="C71" s="25" t="s">
        <v>110</v>
      </c>
      <c r="D71" s="37">
        <v>42.1</v>
      </c>
      <c r="E71" s="33">
        <v>159495</v>
      </c>
      <c r="F71" s="26">
        <v>9</v>
      </c>
      <c r="G71" s="29">
        <v>23525</v>
      </c>
      <c r="H71" s="26">
        <v>0</v>
      </c>
      <c r="I71" s="26">
        <v>0</v>
      </c>
    </row>
    <row r="72" spans="1:9" ht="12.75">
      <c r="A72" s="25" t="s">
        <v>35</v>
      </c>
      <c r="B72" s="26" t="s">
        <v>37</v>
      </c>
      <c r="C72" s="25" t="s">
        <v>111</v>
      </c>
      <c r="D72" s="37">
        <v>870</v>
      </c>
      <c r="E72" s="33">
        <v>14865</v>
      </c>
      <c r="F72" s="26">
        <v>1</v>
      </c>
      <c r="G72" s="29">
        <v>2060</v>
      </c>
      <c r="H72" s="26">
        <v>0</v>
      </c>
      <c r="I72" s="26">
        <v>0</v>
      </c>
    </row>
    <row r="73" spans="1:9" ht="12.75">
      <c r="A73" s="49" t="s">
        <v>59</v>
      </c>
      <c r="B73" s="50">
        <v>54070201</v>
      </c>
      <c r="C73" s="49" t="s">
        <v>112</v>
      </c>
      <c r="D73" s="51">
        <v>56.2</v>
      </c>
      <c r="E73" s="52">
        <v>5918</v>
      </c>
      <c r="F73" s="50">
        <v>3</v>
      </c>
      <c r="G73" s="53">
        <v>2392</v>
      </c>
      <c r="H73" s="50">
        <v>0</v>
      </c>
      <c r="I73" s="50">
        <v>0</v>
      </c>
    </row>
    <row r="74" spans="1:9" s="5" customFormat="1" ht="12.75">
      <c r="A74" s="10" t="s">
        <v>15</v>
      </c>
      <c r="B74" s="11">
        <v>25</v>
      </c>
      <c r="C74" s="54"/>
      <c r="D74" s="15">
        <f aca="true" t="shared" si="3" ref="D74:I74">SUM(D49:D73)</f>
        <v>11161.1</v>
      </c>
      <c r="E74" s="13">
        <f t="shared" si="3"/>
        <v>2852531</v>
      </c>
      <c r="F74" s="13">
        <f t="shared" si="3"/>
        <v>209</v>
      </c>
      <c r="G74" s="13">
        <f t="shared" si="3"/>
        <v>327990</v>
      </c>
      <c r="H74" s="13">
        <f t="shared" si="3"/>
        <v>0</v>
      </c>
      <c r="I74" s="13">
        <f t="shared" si="3"/>
        <v>6</v>
      </c>
    </row>
    <row r="75" spans="3:7" ht="12.75">
      <c r="C75" s="16"/>
      <c r="D75" s="2"/>
      <c r="G75" s="3"/>
    </row>
    <row r="76" spans="3:4" ht="12.75">
      <c r="C76" s="16"/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</sheetData>
  <sheetProtection/>
  <mergeCells count="6">
    <mergeCell ref="A1:I1"/>
    <mergeCell ref="H37:I37"/>
    <mergeCell ref="H47:I47"/>
    <mergeCell ref="H4:I4"/>
    <mergeCell ref="H21:I21"/>
    <mergeCell ref="H13:I13"/>
  </mergeCells>
  <printOptions horizontalCentered="1"/>
  <pageMargins left="0.5" right="0.5" top="0.75" bottom="0.7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2013-06-28T17:31:02Z</cp:lastPrinted>
  <dcterms:created xsi:type="dcterms:W3CDTF">2003-07-17T20:10:37Z</dcterms:created>
  <dcterms:modified xsi:type="dcterms:W3CDTF">2013-07-11T11:38:09Z</dcterms:modified>
  <cp:category/>
  <cp:version/>
  <cp:contentType/>
  <cp:contentStatus/>
</cp:coreProperties>
</file>