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4650" activeTab="0"/>
  </bookViews>
  <sheets>
    <sheet name="2011 Anthracite Underground" sheetId="1" r:id="rId1"/>
  </sheets>
  <definedNames/>
  <calcPr fullCalcOnLoad="1"/>
</workbook>
</file>

<file path=xl/sharedStrings.xml><?xml version="1.0" encoding="utf-8"?>
<sst xmlns="http://schemas.openxmlformats.org/spreadsheetml/2006/main" count="106" uniqueCount="61">
  <si>
    <t>Columbia County</t>
  </si>
  <si>
    <t>Surface</t>
  </si>
  <si>
    <t>Total Tons</t>
  </si>
  <si>
    <t>Number of</t>
  </si>
  <si>
    <t xml:space="preserve"> Accidents</t>
  </si>
  <si>
    <t>Company</t>
  </si>
  <si>
    <t>Permit</t>
  </si>
  <si>
    <t>Site Name</t>
  </si>
  <si>
    <t>Permit Acres</t>
  </si>
  <si>
    <t>Production</t>
  </si>
  <si>
    <t>Mineral</t>
  </si>
  <si>
    <t>Employees</t>
  </si>
  <si>
    <t>Fatal</t>
  </si>
  <si>
    <t>Non-Fatal</t>
  </si>
  <si>
    <t>UAE Coalcorp Assoc</t>
  </si>
  <si>
    <t>19881301</t>
  </si>
  <si>
    <t>UAE Coalcorp Harmony Mine</t>
  </si>
  <si>
    <t>Lykens Valley #2</t>
  </si>
  <si>
    <t>Columbia County Total</t>
  </si>
  <si>
    <t>Buck Mountain</t>
  </si>
  <si>
    <t>Northumberland County</t>
  </si>
  <si>
    <t>49861303</t>
  </si>
  <si>
    <t>Lykens Valley #4</t>
  </si>
  <si>
    <t>Northumberland County Total</t>
  </si>
  <si>
    <t>Schuylkill County</t>
  </si>
  <si>
    <t>54851325</t>
  </si>
  <si>
    <t>54901302</t>
  </si>
  <si>
    <t>Orchard</t>
  </si>
  <si>
    <t>RS &amp; W Coal Co</t>
  </si>
  <si>
    <t>54851332</t>
  </si>
  <si>
    <t>Rough</t>
  </si>
  <si>
    <t>Schuylkill County Total</t>
  </si>
  <si>
    <t>Hours</t>
  </si>
  <si>
    <t>Worked</t>
  </si>
  <si>
    <t>Seven Foot</t>
  </si>
  <si>
    <t>B &amp; B Anthracite Coal Co</t>
  </si>
  <si>
    <t>Bear Gap Coal Co</t>
  </si>
  <si>
    <t>N &amp; L Slope Mine</t>
  </si>
  <si>
    <t>FKZ Coal Inc</t>
  </si>
  <si>
    <t>No 1 Mine</t>
  </si>
  <si>
    <t>Mammoth Middle Split</t>
  </si>
  <si>
    <t>Alfred Brown Coal</t>
  </si>
  <si>
    <t>Woods Drift Mine</t>
  </si>
  <si>
    <t>Dauphin County</t>
  </si>
  <si>
    <t>Dauphin County Total</t>
  </si>
  <si>
    <t>S &amp; M Coal Company</t>
  </si>
  <si>
    <t>22851304</t>
  </si>
  <si>
    <t>Buck Mountain Mine</t>
  </si>
  <si>
    <t>Rock Ridge Mine</t>
  </si>
  <si>
    <t>Brown 7 Ft Mine</t>
  </si>
  <si>
    <t>Robert Shingara</t>
  </si>
  <si>
    <t>Skidmore</t>
  </si>
  <si>
    <t>Shingara 13 Slope Mine</t>
  </si>
  <si>
    <t xml:space="preserve">2011 ANTHRACITE UNDERGROUND MINES REPORTING PRODUCTION - LISTED BY COUNTY </t>
  </si>
  <si>
    <t>Carline Coal Co Inc</t>
  </si>
  <si>
    <t>Carline Coal Orchard Mine</t>
  </si>
  <si>
    <t>D &amp; F Deep Mine Coal Co</t>
  </si>
  <si>
    <t>D &amp; F Buck Mtn Drift Mine</t>
  </si>
  <si>
    <t>Summit Anthracite Inc</t>
  </si>
  <si>
    <t>Summit Anthracite Tracy Mine</t>
  </si>
  <si>
    <t>Tracy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</si>
</sst>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4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164" fontId="3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164" fontId="0" fillId="0" borderId="16" xfId="0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90" zoomScaleNormal="90" zoomScalePageLayoutView="0" workbookViewId="0" topLeftCell="A1">
      <selection activeCell="C3" sqref="C3"/>
    </sheetView>
  </sheetViews>
  <sheetFormatPr defaultColWidth="9.140625" defaultRowHeight="12.75"/>
  <cols>
    <col min="1" max="1" width="29.00390625" style="1" bestFit="1" customWidth="1"/>
    <col min="2" max="2" width="12.421875" style="2" customWidth="1"/>
    <col min="3" max="3" width="27.140625" style="1" customWidth="1"/>
    <col min="4" max="4" width="12.57421875" style="1" customWidth="1"/>
    <col min="5" max="5" width="14.7109375" style="3" customWidth="1"/>
    <col min="6" max="6" width="19.7109375" style="1" customWidth="1"/>
    <col min="7" max="7" width="11.7109375" style="2" customWidth="1"/>
    <col min="8" max="8" width="10.57421875" style="2" customWidth="1"/>
    <col min="9" max="9" width="6.7109375" style="2" customWidth="1"/>
    <col min="10" max="10" width="9.421875" style="2" customWidth="1"/>
    <col min="11" max="16384" width="9.140625" style="1" customWidth="1"/>
  </cols>
  <sheetData>
    <row r="1" spans="1:10" ht="18">
      <c r="A1" s="36" t="s">
        <v>53</v>
      </c>
      <c r="B1" s="36"/>
      <c r="C1" s="36"/>
      <c r="D1" s="36"/>
      <c r="E1" s="36"/>
      <c r="F1" s="36"/>
      <c r="G1" s="36"/>
      <c r="H1" s="36"/>
      <c r="I1" s="36"/>
      <c r="J1" s="36"/>
    </row>
    <row r="2" ht="15" customHeight="1"/>
    <row r="3" spans="1:10" s="5" customFormat="1" ht="18.75">
      <c r="A3" s="18" t="s">
        <v>0</v>
      </c>
      <c r="B3" s="4"/>
      <c r="E3" s="6"/>
      <c r="G3" s="4"/>
      <c r="H3" s="4"/>
      <c r="I3" s="4"/>
      <c r="J3" s="4"/>
    </row>
    <row r="4" spans="4:10" ht="12.75">
      <c r="D4" s="4" t="s">
        <v>1</v>
      </c>
      <c r="E4" s="6" t="s">
        <v>2</v>
      </c>
      <c r="G4" s="4" t="s">
        <v>3</v>
      </c>
      <c r="H4" s="4" t="s">
        <v>32</v>
      </c>
      <c r="I4" s="37" t="s">
        <v>4</v>
      </c>
      <c r="J4" s="37"/>
    </row>
    <row r="5" spans="1:10" s="5" customFormat="1" ht="12.75">
      <c r="A5" s="7" t="s">
        <v>5</v>
      </c>
      <c r="B5" s="8" t="s">
        <v>6</v>
      </c>
      <c r="C5" s="7" t="s">
        <v>7</v>
      </c>
      <c r="D5" s="8" t="s">
        <v>8</v>
      </c>
      <c r="E5" s="9" t="s">
        <v>9</v>
      </c>
      <c r="F5" s="10" t="s">
        <v>10</v>
      </c>
      <c r="G5" s="8" t="s">
        <v>11</v>
      </c>
      <c r="H5" s="8" t="s">
        <v>33</v>
      </c>
      <c r="I5" s="8" t="s">
        <v>12</v>
      </c>
      <c r="J5" s="8" t="s">
        <v>13</v>
      </c>
    </row>
    <row r="6" spans="1:10" ht="12.75">
      <c r="A6" s="19" t="s">
        <v>14</v>
      </c>
      <c r="B6" s="20" t="s">
        <v>15</v>
      </c>
      <c r="C6" s="19" t="s">
        <v>16</v>
      </c>
      <c r="D6" s="21">
        <v>34.1</v>
      </c>
      <c r="E6" s="3">
        <v>107355</v>
      </c>
      <c r="F6" s="19" t="s">
        <v>17</v>
      </c>
      <c r="G6" s="20">
        <v>34</v>
      </c>
      <c r="H6" s="3">
        <v>74546</v>
      </c>
      <c r="I6" s="20">
        <v>0</v>
      </c>
      <c r="J6" s="20">
        <v>12</v>
      </c>
    </row>
    <row r="7" spans="1:10" ht="12.75">
      <c r="A7" s="11" t="s">
        <v>18</v>
      </c>
      <c r="B7" s="12">
        <v>1</v>
      </c>
      <c r="C7" s="13"/>
      <c r="D7" s="16">
        <f>SUM(D6)</f>
        <v>34.1</v>
      </c>
      <c r="E7" s="14">
        <f>SUM(E6)</f>
        <v>107355</v>
      </c>
      <c r="F7" s="13"/>
      <c r="G7" s="14">
        <f>SUM(G6)</f>
        <v>34</v>
      </c>
      <c r="H7" s="14">
        <f>SUM(H6)</f>
        <v>74546</v>
      </c>
      <c r="I7" s="14">
        <f>SUM(I6)</f>
        <v>0</v>
      </c>
      <c r="J7" s="14">
        <f>SUM(J6)</f>
        <v>12</v>
      </c>
    </row>
    <row r="8" ht="12.75">
      <c r="D8" s="2"/>
    </row>
    <row r="9" ht="15" customHeight="1">
      <c r="D9" s="2"/>
    </row>
    <row r="10" spans="1:10" s="5" customFormat="1" ht="18.75">
      <c r="A10" s="18" t="s">
        <v>43</v>
      </c>
      <c r="B10" s="4"/>
      <c r="E10" s="6"/>
      <c r="G10" s="4"/>
      <c r="H10" s="4"/>
      <c r="I10" s="4"/>
      <c r="J10" s="4"/>
    </row>
    <row r="11" spans="4:10" ht="12.75">
      <c r="D11" s="4"/>
      <c r="E11" s="6"/>
      <c r="G11" s="4" t="s">
        <v>3</v>
      </c>
      <c r="H11" s="4" t="s">
        <v>32</v>
      </c>
      <c r="I11" s="37" t="s">
        <v>4</v>
      </c>
      <c r="J11" s="37"/>
    </row>
    <row r="12" spans="1:10" s="5" customFormat="1" ht="12.75">
      <c r="A12" s="7" t="s">
        <v>5</v>
      </c>
      <c r="B12" s="8" t="s">
        <v>6</v>
      </c>
      <c r="C12" s="7" t="s">
        <v>7</v>
      </c>
      <c r="D12" s="8" t="s">
        <v>8</v>
      </c>
      <c r="E12" s="9" t="s">
        <v>9</v>
      </c>
      <c r="F12" s="10" t="s">
        <v>10</v>
      </c>
      <c r="G12" s="8" t="s">
        <v>11</v>
      </c>
      <c r="H12" s="8" t="s">
        <v>33</v>
      </c>
      <c r="I12" s="8" t="s">
        <v>12</v>
      </c>
      <c r="J12" s="8" t="s">
        <v>13</v>
      </c>
    </row>
    <row r="13" spans="1:10" ht="12.75">
      <c r="A13" s="1" t="s">
        <v>45</v>
      </c>
      <c r="B13" s="2" t="s">
        <v>46</v>
      </c>
      <c r="C13" s="1" t="s">
        <v>47</v>
      </c>
      <c r="D13" s="22">
        <v>4.2</v>
      </c>
      <c r="E13" s="3">
        <v>4009</v>
      </c>
      <c r="F13" s="1" t="s">
        <v>19</v>
      </c>
      <c r="G13" s="2">
        <v>3</v>
      </c>
      <c r="H13" s="3">
        <v>5160</v>
      </c>
      <c r="I13" s="3">
        <v>0</v>
      </c>
      <c r="J13" s="3">
        <v>0</v>
      </c>
    </row>
    <row r="14" spans="1:10" ht="12.75">
      <c r="A14" s="11" t="s">
        <v>44</v>
      </c>
      <c r="B14" s="12">
        <v>1</v>
      </c>
      <c r="C14" s="13"/>
      <c r="D14" s="16">
        <f>SUM(D13)</f>
        <v>4.2</v>
      </c>
      <c r="E14" s="14">
        <f>SUM(E13)</f>
        <v>4009</v>
      </c>
      <c r="F14" s="13"/>
      <c r="G14" s="14">
        <f>SUM(G13)</f>
        <v>3</v>
      </c>
      <c r="H14" s="14">
        <f>SUM(H13)</f>
        <v>5160</v>
      </c>
      <c r="I14" s="14">
        <f>SUM(I13)</f>
        <v>0</v>
      </c>
      <c r="J14" s="14">
        <f>SUM(J13)</f>
        <v>0</v>
      </c>
    </row>
    <row r="15" ht="12.75">
      <c r="D15" s="2"/>
    </row>
    <row r="16" ht="15" customHeight="1">
      <c r="D16" s="2"/>
    </row>
    <row r="17" spans="1:10" s="5" customFormat="1" ht="18.75">
      <c r="A17" s="18" t="s">
        <v>20</v>
      </c>
      <c r="B17" s="4"/>
      <c r="D17" s="4"/>
      <c r="E17" s="6"/>
      <c r="G17" s="4"/>
      <c r="H17" s="6"/>
      <c r="I17" s="6"/>
      <c r="J17" s="6"/>
    </row>
    <row r="18" spans="4:10" ht="12.75">
      <c r="D18" s="4" t="s">
        <v>1</v>
      </c>
      <c r="E18" s="6" t="s">
        <v>2</v>
      </c>
      <c r="G18" s="4" t="s">
        <v>3</v>
      </c>
      <c r="H18" s="4" t="s">
        <v>32</v>
      </c>
      <c r="I18" s="37" t="s">
        <v>4</v>
      </c>
      <c r="J18" s="37"/>
    </row>
    <row r="19" spans="1:10" s="5" customFormat="1" ht="12.75">
      <c r="A19" s="7" t="s">
        <v>5</v>
      </c>
      <c r="B19" s="8" t="s">
        <v>6</v>
      </c>
      <c r="C19" s="7" t="s">
        <v>7</v>
      </c>
      <c r="D19" s="8" t="s">
        <v>8</v>
      </c>
      <c r="E19" s="9" t="s">
        <v>9</v>
      </c>
      <c r="F19" s="7" t="s">
        <v>10</v>
      </c>
      <c r="G19" s="8" t="s">
        <v>11</v>
      </c>
      <c r="H19" s="8" t="s">
        <v>33</v>
      </c>
      <c r="I19" s="8" t="s">
        <v>12</v>
      </c>
      <c r="J19" s="8" t="s">
        <v>13</v>
      </c>
    </row>
    <row r="20" spans="1:10" ht="12.75">
      <c r="A20" s="23" t="s">
        <v>36</v>
      </c>
      <c r="B20" s="24" t="s">
        <v>21</v>
      </c>
      <c r="C20" s="23" t="s">
        <v>37</v>
      </c>
      <c r="D20" s="25">
        <v>2.8</v>
      </c>
      <c r="E20" s="26">
        <v>6392</v>
      </c>
      <c r="F20" s="23" t="s">
        <v>22</v>
      </c>
      <c r="G20" s="24">
        <v>4</v>
      </c>
      <c r="H20" s="26">
        <v>7280</v>
      </c>
      <c r="I20" s="26">
        <v>0</v>
      </c>
      <c r="J20" s="26">
        <v>0</v>
      </c>
    </row>
    <row r="21" spans="1:10" ht="12.75">
      <c r="A21" s="23" t="s">
        <v>38</v>
      </c>
      <c r="B21" s="24">
        <v>49971301</v>
      </c>
      <c r="C21" s="23" t="s">
        <v>39</v>
      </c>
      <c r="D21" s="25">
        <v>3.5</v>
      </c>
      <c r="E21" s="26">
        <v>972</v>
      </c>
      <c r="F21" s="23" t="s">
        <v>40</v>
      </c>
      <c r="G21" s="24">
        <v>7</v>
      </c>
      <c r="H21" s="26">
        <v>2590</v>
      </c>
      <c r="I21" s="24">
        <v>0</v>
      </c>
      <c r="J21" s="24">
        <v>0</v>
      </c>
    </row>
    <row r="22" spans="1:10" ht="12.75">
      <c r="A22" s="1" t="s">
        <v>50</v>
      </c>
      <c r="B22" s="2">
        <v>49091301</v>
      </c>
      <c r="C22" s="1" t="s">
        <v>52</v>
      </c>
      <c r="D22" s="22">
        <v>50</v>
      </c>
      <c r="E22" s="3">
        <v>796</v>
      </c>
      <c r="F22" s="1" t="s">
        <v>51</v>
      </c>
      <c r="G22" s="2">
        <v>3</v>
      </c>
      <c r="H22" s="3">
        <v>150</v>
      </c>
      <c r="I22" s="3">
        <v>0</v>
      </c>
      <c r="J22" s="3">
        <v>0</v>
      </c>
    </row>
    <row r="23" spans="1:10" s="5" customFormat="1" ht="12.75">
      <c r="A23" s="11" t="s">
        <v>23</v>
      </c>
      <c r="B23" s="12">
        <v>3</v>
      </c>
      <c r="C23" s="15"/>
      <c r="D23" s="16">
        <f>SUM(D20:D22)</f>
        <v>56.3</v>
      </c>
      <c r="E23" s="14">
        <f>SUM(E20:E22)</f>
        <v>8160</v>
      </c>
      <c r="F23" s="14"/>
      <c r="G23" s="14">
        <f>SUM(G20:G22)</f>
        <v>14</v>
      </c>
      <c r="H23" s="14">
        <f>SUM(H20:H22)</f>
        <v>10020</v>
      </c>
      <c r="I23" s="14">
        <f>SUM(I20:I22)</f>
        <v>0</v>
      </c>
      <c r="J23" s="14">
        <f>SUM(J20:J22)</f>
        <v>0</v>
      </c>
    </row>
    <row r="24" spans="4:10" ht="12.75">
      <c r="D24" s="2"/>
      <c r="H24" s="3"/>
      <c r="I24" s="3"/>
      <c r="J24" s="3"/>
    </row>
    <row r="25" spans="4:10" ht="15" customHeight="1">
      <c r="D25" s="2"/>
      <c r="H25" s="3"/>
      <c r="I25" s="3"/>
      <c r="J25" s="3"/>
    </row>
    <row r="26" spans="1:10" s="5" customFormat="1" ht="18.75">
      <c r="A26" s="18" t="s">
        <v>24</v>
      </c>
      <c r="B26" s="4"/>
      <c r="D26" s="4"/>
      <c r="E26" s="6"/>
      <c r="G26" s="4"/>
      <c r="H26" s="6"/>
      <c r="I26" s="4"/>
      <c r="J26" s="4"/>
    </row>
    <row r="27" spans="4:10" ht="12.75">
      <c r="D27" s="4" t="s">
        <v>1</v>
      </c>
      <c r="E27" s="6" t="s">
        <v>2</v>
      </c>
      <c r="G27" s="4" t="s">
        <v>3</v>
      </c>
      <c r="H27" s="4" t="s">
        <v>32</v>
      </c>
      <c r="I27" s="37" t="s">
        <v>4</v>
      </c>
      <c r="J27" s="37"/>
    </row>
    <row r="28" spans="1:10" s="5" customFormat="1" ht="12.75">
      <c r="A28" s="7" t="s">
        <v>5</v>
      </c>
      <c r="B28" s="8" t="s">
        <v>6</v>
      </c>
      <c r="C28" s="7" t="s">
        <v>7</v>
      </c>
      <c r="D28" s="8" t="s">
        <v>8</v>
      </c>
      <c r="E28" s="9" t="s">
        <v>9</v>
      </c>
      <c r="F28" s="7" t="s">
        <v>10</v>
      </c>
      <c r="G28" s="8" t="s">
        <v>11</v>
      </c>
      <c r="H28" s="8" t="s">
        <v>33</v>
      </c>
      <c r="I28" s="8" t="s">
        <v>12</v>
      </c>
      <c r="J28" s="8" t="s">
        <v>13</v>
      </c>
    </row>
    <row r="29" spans="1:10" ht="12.75">
      <c r="A29" s="1" t="s">
        <v>41</v>
      </c>
      <c r="B29" s="2">
        <v>54011301</v>
      </c>
      <c r="C29" s="1" t="s">
        <v>49</v>
      </c>
      <c r="D29" s="27">
        <v>3</v>
      </c>
      <c r="E29" s="26">
        <v>5259</v>
      </c>
      <c r="F29" s="1" t="s">
        <v>34</v>
      </c>
      <c r="G29" s="2">
        <v>3</v>
      </c>
      <c r="H29" s="26">
        <v>4470</v>
      </c>
      <c r="I29" s="2">
        <v>0</v>
      </c>
      <c r="J29" s="2">
        <v>0</v>
      </c>
    </row>
    <row r="30" spans="1:10" ht="12.75">
      <c r="A30" s="23" t="s">
        <v>35</v>
      </c>
      <c r="B30" s="24" t="s">
        <v>25</v>
      </c>
      <c r="C30" s="23" t="s">
        <v>48</v>
      </c>
      <c r="D30" s="25">
        <v>8</v>
      </c>
      <c r="E30" s="28">
        <v>11420</v>
      </c>
      <c r="F30" s="23" t="s">
        <v>19</v>
      </c>
      <c r="G30" s="24">
        <v>8</v>
      </c>
      <c r="H30" s="28">
        <v>14560</v>
      </c>
      <c r="I30" s="24">
        <v>0</v>
      </c>
      <c r="J30" s="24">
        <v>0</v>
      </c>
    </row>
    <row r="31" spans="1:10" ht="12.75">
      <c r="A31" s="23" t="s">
        <v>54</v>
      </c>
      <c r="B31" s="24" t="s">
        <v>26</v>
      </c>
      <c r="C31" s="23" t="s">
        <v>55</v>
      </c>
      <c r="D31" s="25">
        <v>5</v>
      </c>
      <c r="E31" s="28">
        <v>18874</v>
      </c>
      <c r="F31" s="23" t="s">
        <v>27</v>
      </c>
      <c r="G31" s="24">
        <v>16</v>
      </c>
      <c r="H31" s="28">
        <v>23738</v>
      </c>
      <c r="I31" s="24">
        <v>0</v>
      </c>
      <c r="J31" s="24">
        <v>0</v>
      </c>
    </row>
    <row r="32" spans="1:10" ht="12.75">
      <c r="A32" s="23" t="s">
        <v>56</v>
      </c>
      <c r="B32" s="29">
        <v>54851305</v>
      </c>
      <c r="C32" s="23" t="s">
        <v>57</v>
      </c>
      <c r="D32" s="30">
        <v>1.1</v>
      </c>
      <c r="E32" s="28">
        <v>1410</v>
      </c>
      <c r="F32" s="23" t="s">
        <v>19</v>
      </c>
      <c r="G32" s="31">
        <v>5</v>
      </c>
      <c r="H32" s="28">
        <v>2256</v>
      </c>
      <c r="I32" s="31">
        <v>0</v>
      </c>
      <c r="J32" s="31">
        <v>0</v>
      </c>
    </row>
    <row r="33" spans="1:10" ht="12.75">
      <c r="A33" s="32" t="s">
        <v>28</v>
      </c>
      <c r="B33" s="33" t="s">
        <v>29</v>
      </c>
      <c r="C33" s="32" t="s">
        <v>42</v>
      </c>
      <c r="D33" s="34">
        <v>2.1</v>
      </c>
      <c r="E33" s="35">
        <v>9896</v>
      </c>
      <c r="F33" s="32" t="s">
        <v>30</v>
      </c>
      <c r="G33" s="33">
        <v>5</v>
      </c>
      <c r="H33" s="35">
        <v>6788</v>
      </c>
      <c r="I33" s="33">
        <v>0</v>
      </c>
      <c r="J33" s="33">
        <v>1</v>
      </c>
    </row>
    <row r="34" spans="1:10" ht="12.75">
      <c r="A34" s="1" t="s">
        <v>58</v>
      </c>
      <c r="B34" s="2">
        <v>54851336</v>
      </c>
      <c r="C34" s="1" t="s">
        <v>59</v>
      </c>
      <c r="D34" s="22">
        <v>22.8</v>
      </c>
      <c r="E34" s="3">
        <v>0</v>
      </c>
      <c r="F34" s="1" t="s">
        <v>60</v>
      </c>
      <c r="G34" s="2">
        <v>6</v>
      </c>
      <c r="H34" s="28">
        <v>7172</v>
      </c>
      <c r="I34" s="2">
        <v>0</v>
      </c>
      <c r="J34" s="2">
        <v>0</v>
      </c>
    </row>
    <row r="35" spans="1:10" s="5" customFormat="1" ht="12.75">
      <c r="A35" s="11" t="s">
        <v>31</v>
      </c>
      <c r="B35" s="12">
        <v>6</v>
      </c>
      <c r="C35" s="15"/>
      <c r="D35" s="16">
        <f>SUM(D29:D34)</f>
        <v>42</v>
      </c>
      <c r="E35" s="14">
        <f>SUM(E29:E34)</f>
        <v>46859</v>
      </c>
      <c r="F35" s="15"/>
      <c r="G35" s="12">
        <f>SUM(G29:G34)</f>
        <v>43</v>
      </c>
      <c r="H35" s="14">
        <f>SUM(H29:H34)</f>
        <v>58984</v>
      </c>
      <c r="I35" s="14">
        <f>SUM(I29:I34)</f>
        <v>0</v>
      </c>
      <c r="J35" s="14">
        <f>SUM(J29:J34)</f>
        <v>1</v>
      </c>
    </row>
    <row r="36" spans="3:8" ht="12.75">
      <c r="C36" s="17"/>
      <c r="D36" s="2"/>
      <c r="H36" s="3"/>
    </row>
    <row r="37" spans="3:4" ht="12.75">
      <c r="C37" s="17"/>
      <c r="D37" s="2"/>
    </row>
    <row r="38" ht="12.75">
      <c r="D38" s="2"/>
    </row>
    <row r="39" ht="12.75">
      <c r="D39" s="2"/>
    </row>
    <row r="40" ht="12.75">
      <c r="D40" s="2"/>
    </row>
    <row r="41" ht="12.75">
      <c r="D41" s="2"/>
    </row>
    <row r="42" ht="12.75">
      <c r="D42" s="2"/>
    </row>
    <row r="43" ht="12.75">
      <c r="D43" s="2"/>
    </row>
    <row r="44" ht="12.75">
      <c r="D44" s="2"/>
    </row>
    <row r="45" ht="12.75">
      <c r="D45" s="2"/>
    </row>
    <row r="46" ht="12.75">
      <c r="D46" s="2"/>
    </row>
    <row r="47" ht="12.75">
      <c r="D47" s="2"/>
    </row>
    <row r="48" ht="12.75">
      <c r="D48" s="2"/>
    </row>
    <row r="49" ht="12.75">
      <c r="D49" s="2"/>
    </row>
  </sheetData>
  <sheetProtection/>
  <mergeCells count="5">
    <mergeCell ref="A1:J1"/>
    <mergeCell ref="I18:J18"/>
    <mergeCell ref="I27:J27"/>
    <mergeCell ref="I4:J4"/>
    <mergeCell ref="I11:J11"/>
  </mergeCells>
  <printOptions horizontalCentered="1"/>
  <pageMargins left="0.4" right="0.4" top="1" bottom="0.5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Previc, Keith</cp:lastModifiedBy>
  <cp:lastPrinted>2012-08-07T20:50:40Z</cp:lastPrinted>
  <dcterms:created xsi:type="dcterms:W3CDTF">2003-07-17T20:10:37Z</dcterms:created>
  <dcterms:modified xsi:type="dcterms:W3CDTF">2012-09-20T19:55:11Z</dcterms:modified>
  <cp:category/>
  <cp:version/>
  <cp:contentType/>
  <cp:contentStatus/>
</cp:coreProperties>
</file>