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650" activeTab="0"/>
  </bookViews>
  <sheets>
    <sheet name="2011 Anthracite Coal Refuse" sheetId="1" r:id="rId1"/>
  </sheets>
  <definedNames/>
  <calcPr fullCalcOnLoad="1"/>
</workbook>
</file>

<file path=xl/sharedStrings.xml><?xml version="1.0" encoding="utf-8"?>
<sst xmlns="http://schemas.openxmlformats.org/spreadsheetml/2006/main" count="207" uniqueCount="125">
  <si>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</si>
  <si>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</si>
  <si>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</si>
  <si>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</si>
  <si>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</si>
  <si>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</si>
  <si>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</si>
  <si>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</si>
  <si>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</si>
  <si>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</si>
  <si>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</si>
  <si>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</si>
  <si>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Columbia County Total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</si>
  <si>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</si>
  <si>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</si>
  <si>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</si>
  <si>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</si>
  <si>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</si>
  <si>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</si>
  <si>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</si>
  <si>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</si>
  <si>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13010201</t>
  </si>
  <si>
    <t>Rossi Coleraine Bank</t>
  </si>
  <si>
    <t>Luzerne County</t>
  </si>
  <si>
    <t>Luzerne County Total</t>
  </si>
  <si>
    <t>Black Diamond Mining Inc</t>
  </si>
  <si>
    <t>49990201</t>
  </si>
  <si>
    <t>Black Diamond Mining Sioux Mine</t>
  </si>
  <si>
    <t>Reading Anthracite Co</t>
  </si>
  <si>
    <t>54850202</t>
  </si>
  <si>
    <t>BD Mining BD Overall Plt Mine</t>
  </si>
  <si>
    <t>BD Mining Co</t>
  </si>
  <si>
    <t>Reading Anthracite Ellangowan Bank 45A Mine</t>
  </si>
  <si>
    <t>Panther Creek Partners</t>
  </si>
  <si>
    <t>13890201</t>
  </si>
  <si>
    <t>Panther Creek Partners Mine</t>
  </si>
  <si>
    <t>Michael Coal Co</t>
  </si>
  <si>
    <t>Northeastern Power Co</t>
  </si>
  <si>
    <t>Michael Coal Branchdale Mine</t>
  </si>
  <si>
    <t>Columbia County</t>
  </si>
  <si>
    <t>Carbon County Total</t>
  </si>
  <si>
    <t>Mid Valley Coal Sales Inc</t>
  </si>
  <si>
    <t>Mid Valley Coal Sales Conyngham Mine</t>
  </si>
  <si>
    <t>Emerald Anthracite II</t>
  </si>
  <si>
    <t>40823205</t>
  </si>
  <si>
    <t>Hud Emerald Anthracite Truesdale Mine</t>
  </si>
  <si>
    <t>Jeddo Highland Coal Co</t>
  </si>
  <si>
    <t>AC Fuels Co</t>
  </si>
  <si>
    <t>54980201</t>
  </si>
  <si>
    <t>54920201</t>
  </si>
  <si>
    <t>Northeastern Power Silverbrook Mine</t>
  </si>
  <si>
    <t>Wheelabrator Culm Svc Inc</t>
  </si>
  <si>
    <t>White Pine Coal Co Inc</t>
  </si>
  <si>
    <t>54040203</t>
  </si>
  <si>
    <t>54870206</t>
  </si>
  <si>
    <t>Wheelabrator Culm Svc Park Bank</t>
  </si>
  <si>
    <t>White Pine Coal Mahanoy Creek Mine</t>
  </si>
  <si>
    <t>54010201</t>
  </si>
  <si>
    <t>WPS  Westwood Good Spring Mine</t>
  </si>
  <si>
    <t>AC Fuels Audenried Mine</t>
  </si>
  <si>
    <t>WPS Westwood Generation LLC</t>
  </si>
  <si>
    <t>Lackawanna County</t>
  </si>
  <si>
    <t>Lackawanna County Total</t>
  </si>
  <si>
    <t>APHC II Inc</t>
  </si>
  <si>
    <t>APHC II Marvine Bank</t>
  </si>
  <si>
    <t>Silverbrook Anthracite Inc</t>
  </si>
  <si>
    <t>RJBB Coal Co</t>
  </si>
  <si>
    <t>Stoudts Ferry Preparation Co Inc</t>
  </si>
  <si>
    <t>WPS  Westwood Generation Mine</t>
  </si>
  <si>
    <t>Northeastern Power Honeybrook Mine</t>
  </si>
  <si>
    <t>Pagnotti Enterprises Inc</t>
  </si>
  <si>
    <t>40663025</t>
  </si>
  <si>
    <t>Pagnotti Ent Jeddo Area 1 Mine</t>
  </si>
  <si>
    <t>Rossi Excavating Banks Mine</t>
  </si>
  <si>
    <t>54783702</t>
  </si>
  <si>
    <t>Reading Anthracite New St Nicholas Breaker</t>
  </si>
  <si>
    <t>Susquehanna Coal Co</t>
  </si>
  <si>
    <t>Susquehanna Mt Carmel Cogen Mine</t>
  </si>
  <si>
    <t>Mineral Reclamation LLC</t>
  </si>
  <si>
    <t>UGI Loomis Tract Bank</t>
  </si>
  <si>
    <t>Direnzo Coal Co</t>
  </si>
  <si>
    <t>Waste Mgmt &amp; Proc Salem Hill Bank</t>
  </si>
  <si>
    <t>54080201</t>
  </si>
  <si>
    <t>Waste Mgmt &amp; Proc Inc</t>
  </si>
  <si>
    <t>Heavy Media Inc</t>
  </si>
  <si>
    <t>Silverbrook Anthracite Laflin Bank</t>
  </si>
  <si>
    <t>Blaschak Coal Corp</t>
  </si>
  <si>
    <t>54880201</t>
  </si>
  <si>
    <t>Phila City Trustee Girard Estate</t>
  </si>
  <si>
    <t>54960202</t>
  </si>
  <si>
    <t>Phila City Trustee Hammond Mine</t>
  </si>
  <si>
    <t>RJBB Delano Bank</t>
  </si>
  <si>
    <t>54020201</t>
  </si>
  <si>
    <t>Stoudts Ferry Prep Mahanoy Twp Bank Mine</t>
  </si>
  <si>
    <t>Silverbrook Anthracite Alden Bank 1 Mine</t>
  </si>
  <si>
    <t>Rossi Excavating Greenfield Mine</t>
  </si>
  <si>
    <t>Jeddo-Highland Coal Prospect Mine</t>
  </si>
  <si>
    <t>Coaldale Energy LLC</t>
  </si>
  <si>
    <t>Coaldale Energy Great Lakes Silt Basin</t>
  </si>
  <si>
    <t>Gilberton Coal Co</t>
  </si>
  <si>
    <t>South Tamaqua Coal Pockets Inc</t>
  </si>
  <si>
    <t>South Tamaqua Coal Pockets Kaska Mine</t>
  </si>
  <si>
    <t>South Tamaqua Coal Pockets 1 Mine</t>
  </si>
  <si>
    <t xml:space="preserve">2011 ANTHRACITE COAL REFUSE PRODUCTION - LISTED BY COUNTY </t>
  </si>
  <si>
    <t>40940206</t>
  </si>
  <si>
    <t>Heavy Media Loree Silt Basin Mine</t>
  </si>
  <si>
    <t>Hudson Anthracite Inc</t>
  </si>
  <si>
    <t>Hudson Anthracite Jenkins Mine</t>
  </si>
  <si>
    <t>Mineral Reclamation Heidelburg Bank</t>
  </si>
  <si>
    <t>Popple Bros Coal Co</t>
  </si>
  <si>
    <t>40763208</t>
  </si>
  <si>
    <t>Popple Bros Coal Duryea Mine</t>
  </si>
  <si>
    <t>Gilberton Coal Locust Summit Mine</t>
  </si>
  <si>
    <t>Mid Valley Coal Sales Glen Burn Mine</t>
  </si>
  <si>
    <t>Blaschak Coal St Nicholas Mine</t>
  </si>
  <si>
    <t>Blaschak Coal Franklin Bank</t>
  </si>
  <si>
    <t>Direnzo Coal Breaker</t>
  </si>
  <si>
    <t>Rausch Creek Land LP</t>
  </si>
  <si>
    <t>Rausch Creek Markson Silt Recovery Mine</t>
  </si>
  <si>
    <t>Wheelabrator Culm Svc Rosa Bank</t>
  </si>
  <si>
    <t>Whitey Wash Enterprises</t>
  </si>
  <si>
    <t>Whitey Wash Ent Durham Dienno Mine</t>
  </si>
  <si>
    <t>William Penn Breaker Inc</t>
  </si>
  <si>
    <t>William Penn Breaker Mine</t>
  </si>
  <si>
    <t>Hudson Anthracite 1 Bank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</si>
</sst>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164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90" zoomScaleNormal="90" zoomScalePageLayoutView="0" workbookViewId="0" topLeftCell="A1">
      <selection activeCell="I2" sqref="I2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8">
      <c r="A1" s="57" t="s">
        <v>103</v>
      </c>
      <c r="B1" s="57"/>
      <c r="C1" s="57"/>
      <c r="D1" s="57"/>
      <c r="E1" s="57"/>
      <c r="F1" s="57"/>
      <c r="G1" s="57"/>
      <c r="H1" s="57"/>
      <c r="I1" s="57"/>
    </row>
    <row r="2" ht="15" customHeight="1"/>
    <row r="3" spans="1:9" s="5" customFormat="1" ht="18.75">
      <c r="A3" s="24" t="s">
        <v>19</v>
      </c>
      <c r="B3" s="4"/>
      <c r="E3" s="6"/>
      <c r="F3" s="4"/>
      <c r="G3" s="4"/>
      <c r="H3" s="4"/>
      <c r="I3" s="4"/>
    </row>
    <row r="4" spans="4:9" ht="12.75">
      <c r="D4" s="4" t="s">
        <v>0</v>
      </c>
      <c r="E4" s="6" t="s">
        <v>1</v>
      </c>
      <c r="F4" s="4" t="s">
        <v>2</v>
      </c>
      <c r="G4" s="4" t="s">
        <v>17</v>
      </c>
      <c r="H4" s="56" t="s">
        <v>3</v>
      </c>
      <c r="I4" s="56"/>
    </row>
    <row r="5" spans="1:9" s="5" customFormat="1" ht="12.75">
      <c r="A5" s="7" t="s">
        <v>4</v>
      </c>
      <c r="B5" s="8" t="s">
        <v>5</v>
      </c>
      <c r="C5" s="7" t="s">
        <v>6</v>
      </c>
      <c r="D5" s="8" t="s">
        <v>7</v>
      </c>
      <c r="E5" s="9" t="s">
        <v>8</v>
      </c>
      <c r="F5" s="8" t="s">
        <v>9</v>
      </c>
      <c r="G5" s="8" t="s">
        <v>18</v>
      </c>
      <c r="H5" s="8" t="s">
        <v>10</v>
      </c>
      <c r="I5" s="8" t="s">
        <v>11</v>
      </c>
    </row>
    <row r="6" spans="1:9" ht="12.75">
      <c r="A6" s="25" t="s">
        <v>33</v>
      </c>
      <c r="B6" s="26" t="s">
        <v>34</v>
      </c>
      <c r="C6" s="27" t="s">
        <v>35</v>
      </c>
      <c r="D6" s="28">
        <v>428</v>
      </c>
      <c r="E6" s="29">
        <v>0</v>
      </c>
      <c r="F6" s="26">
        <v>11</v>
      </c>
      <c r="G6" s="29">
        <v>27045</v>
      </c>
      <c r="H6" s="26">
        <v>0</v>
      </c>
      <c r="I6" s="26">
        <v>0</v>
      </c>
    </row>
    <row r="7" spans="1:9" ht="12.75">
      <c r="A7" s="30" t="s">
        <v>20</v>
      </c>
      <c r="B7" s="31">
        <v>13940201</v>
      </c>
      <c r="C7" s="32" t="s">
        <v>73</v>
      </c>
      <c r="D7" s="33">
        <v>11.5</v>
      </c>
      <c r="E7" s="34">
        <v>0</v>
      </c>
      <c r="F7" s="31">
        <v>3</v>
      </c>
      <c r="G7" s="34">
        <v>6832</v>
      </c>
      <c r="H7" s="31">
        <v>0</v>
      </c>
      <c r="I7" s="31">
        <v>0</v>
      </c>
    </row>
    <row r="8" spans="1:9" ht="12.75">
      <c r="A8" s="30" t="s">
        <v>20</v>
      </c>
      <c r="B8" s="31">
        <v>13990201</v>
      </c>
      <c r="C8" s="32" t="s">
        <v>95</v>
      </c>
      <c r="D8" s="33">
        <v>493</v>
      </c>
      <c r="E8" s="34">
        <v>39768</v>
      </c>
      <c r="F8" s="31">
        <v>2</v>
      </c>
      <c r="G8" s="34">
        <v>960</v>
      </c>
      <c r="H8" s="31">
        <v>0</v>
      </c>
      <c r="I8" s="31">
        <v>0</v>
      </c>
    </row>
    <row r="9" spans="1:9" ht="12.75">
      <c r="A9" s="1" t="s">
        <v>20</v>
      </c>
      <c r="B9" s="2" t="s">
        <v>21</v>
      </c>
      <c r="C9" s="1" t="s">
        <v>22</v>
      </c>
      <c r="D9" s="35">
        <v>580</v>
      </c>
      <c r="E9" s="3">
        <v>4989</v>
      </c>
      <c r="F9" s="36">
        <v>2</v>
      </c>
      <c r="G9" s="37">
        <v>2096</v>
      </c>
      <c r="H9" s="36">
        <v>0</v>
      </c>
      <c r="I9" s="36">
        <v>0</v>
      </c>
    </row>
    <row r="10" spans="1:9" ht="12.75">
      <c r="A10" s="10" t="s">
        <v>40</v>
      </c>
      <c r="B10" s="11">
        <v>4</v>
      </c>
      <c r="C10" s="12"/>
      <c r="D10" s="16">
        <f aca="true" t="shared" si="0" ref="D10:I10">SUM(D6:D9)</f>
        <v>1512.5</v>
      </c>
      <c r="E10" s="13">
        <f t="shared" si="0"/>
        <v>44757</v>
      </c>
      <c r="F10" s="13">
        <f t="shared" si="0"/>
        <v>18</v>
      </c>
      <c r="G10" s="13">
        <f t="shared" si="0"/>
        <v>36933</v>
      </c>
      <c r="H10" s="13">
        <f t="shared" si="0"/>
        <v>0</v>
      </c>
      <c r="I10" s="13">
        <f t="shared" si="0"/>
        <v>0</v>
      </c>
    </row>
    <row r="11" ht="12.75">
      <c r="D11" s="2"/>
    </row>
    <row r="12" ht="15" customHeight="1">
      <c r="D12" s="2"/>
    </row>
    <row r="13" spans="1:11" s="5" customFormat="1" ht="18.75">
      <c r="A13" s="24" t="s">
        <v>39</v>
      </c>
      <c r="B13" s="4"/>
      <c r="D13" s="19"/>
      <c r="E13" s="6"/>
      <c r="G13" s="4"/>
      <c r="H13" s="4"/>
      <c r="I13" s="20"/>
      <c r="J13" s="4"/>
      <c r="K13" s="4"/>
    </row>
    <row r="14" spans="4:9" ht="12.75">
      <c r="D14" s="4" t="s">
        <v>0</v>
      </c>
      <c r="E14" s="4" t="s">
        <v>1</v>
      </c>
      <c r="F14" s="4" t="s">
        <v>2</v>
      </c>
      <c r="G14" s="6" t="s">
        <v>17</v>
      </c>
      <c r="H14" s="56" t="s">
        <v>3</v>
      </c>
      <c r="I14" s="56"/>
    </row>
    <row r="15" spans="1:9" s="5" customFormat="1" ht="12.75">
      <c r="A15" s="7" t="s">
        <v>4</v>
      </c>
      <c r="B15" s="8" t="s">
        <v>5</v>
      </c>
      <c r="C15" s="7" t="s">
        <v>6</v>
      </c>
      <c r="D15" s="8" t="s">
        <v>7</v>
      </c>
      <c r="E15" s="8" t="s">
        <v>8</v>
      </c>
      <c r="F15" s="8" t="s">
        <v>9</v>
      </c>
      <c r="G15" s="9" t="s">
        <v>18</v>
      </c>
      <c r="H15" s="8" t="s">
        <v>10</v>
      </c>
      <c r="I15" s="8" t="s">
        <v>11</v>
      </c>
    </row>
    <row r="16" spans="1:9" ht="12.75">
      <c r="A16" s="38" t="s">
        <v>41</v>
      </c>
      <c r="B16" s="39">
        <v>19000201</v>
      </c>
      <c r="C16" s="40" t="s">
        <v>42</v>
      </c>
      <c r="D16" s="41">
        <v>343</v>
      </c>
      <c r="E16" s="3">
        <v>240555</v>
      </c>
      <c r="F16" s="2">
        <v>2</v>
      </c>
      <c r="G16" s="3">
        <v>4066</v>
      </c>
      <c r="H16" s="2">
        <v>0</v>
      </c>
      <c r="I16" s="2">
        <v>0</v>
      </c>
    </row>
    <row r="17" spans="1:11" s="5" customFormat="1" ht="12.75">
      <c r="A17" s="10" t="s">
        <v>12</v>
      </c>
      <c r="B17" s="11">
        <v>1</v>
      </c>
      <c r="C17" s="11"/>
      <c r="D17" s="16">
        <v>343</v>
      </c>
      <c r="E17" s="13">
        <f>E16</f>
        <v>240555</v>
      </c>
      <c r="F17" s="11">
        <f>F16</f>
        <v>2</v>
      </c>
      <c r="G17" s="13">
        <f>G16</f>
        <v>4066</v>
      </c>
      <c r="H17" s="11">
        <v>0</v>
      </c>
      <c r="I17" s="11">
        <v>0</v>
      </c>
      <c r="J17" s="6"/>
      <c r="K17" s="6"/>
    </row>
    <row r="18" ht="12.75">
      <c r="D18" s="2"/>
    </row>
    <row r="19" ht="15" customHeight="1">
      <c r="D19" s="2"/>
    </row>
    <row r="20" spans="1:11" s="5" customFormat="1" ht="18.75">
      <c r="A20" s="24" t="s">
        <v>61</v>
      </c>
      <c r="B20" s="4"/>
      <c r="D20" s="19"/>
      <c r="E20" s="6"/>
      <c r="G20" s="4"/>
      <c r="H20" s="4"/>
      <c r="I20" s="20"/>
      <c r="J20" s="4"/>
      <c r="K20" s="4"/>
    </row>
    <row r="21" spans="4:9" ht="12.75">
      <c r="D21" s="4" t="s">
        <v>0</v>
      </c>
      <c r="E21" s="4" t="s">
        <v>1</v>
      </c>
      <c r="F21" s="4" t="s">
        <v>2</v>
      </c>
      <c r="G21" s="6" t="s">
        <v>17</v>
      </c>
      <c r="H21" s="56" t="s">
        <v>3</v>
      </c>
      <c r="I21" s="56"/>
    </row>
    <row r="22" spans="1:9" s="5" customFormat="1" ht="12.75">
      <c r="A22" s="7" t="s">
        <v>4</v>
      </c>
      <c r="B22" s="8" t="s">
        <v>5</v>
      </c>
      <c r="C22" s="7" t="s">
        <v>6</v>
      </c>
      <c r="D22" s="8" t="s">
        <v>7</v>
      </c>
      <c r="E22" s="8" t="s">
        <v>8</v>
      </c>
      <c r="F22" s="8" t="s">
        <v>9</v>
      </c>
      <c r="G22" s="9" t="s">
        <v>18</v>
      </c>
      <c r="H22" s="8" t="s">
        <v>10</v>
      </c>
      <c r="I22" s="8" t="s">
        <v>11</v>
      </c>
    </row>
    <row r="23" spans="1:9" ht="12.75">
      <c r="A23" s="1" t="s">
        <v>63</v>
      </c>
      <c r="B23" s="2">
        <v>35970201</v>
      </c>
      <c r="C23" s="1" t="s">
        <v>64</v>
      </c>
      <c r="D23" s="41">
        <v>26.8</v>
      </c>
      <c r="E23" s="3">
        <v>0</v>
      </c>
      <c r="F23" s="2">
        <v>1</v>
      </c>
      <c r="G23" s="3">
        <v>672</v>
      </c>
      <c r="H23" s="2">
        <v>0</v>
      </c>
      <c r="I23" s="2">
        <v>0</v>
      </c>
    </row>
    <row r="24" spans="1:11" s="5" customFormat="1" ht="12.75">
      <c r="A24" s="10" t="s">
        <v>62</v>
      </c>
      <c r="B24" s="11">
        <v>1</v>
      </c>
      <c r="C24" s="11"/>
      <c r="D24" s="16">
        <f aca="true" t="shared" si="1" ref="D24:I24">SUM(D23:D23)</f>
        <v>26.8</v>
      </c>
      <c r="E24" s="13">
        <f t="shared" si="1"/>
        <v>0</v>
      </c>
      <c r="F24" s="13">
        <f t="shared" si="1"/>
        <v>1</v>
      </c>
      <c r="G24" s="13">
        <f t="shared" si="1"/>
        <v>672</v>
      </c>
      <c r="H24" s="13">
        <f t="shared" si="1"/>
        <v>0</v>
      </c>
      <c r="I24" s="13">
        <f t="shared" si="1"/>
        <v>0</v>
      </c>
      <c r="J24" s="6"/>
      <c r="K24" s="6"/>
    </row>
    <row r="25" spans="1:11" s="5" customFormat="1" ht="12.75">
      <c r="A25" s="14"/>
      <c r="B25" s="4"/>
      <c r="C25" s="4"/>
      <c r="D25" s="18"/>
      <c r="E25" s="6"/>
      <c r="F25" s="21"/>
      <c r="G25" s="6"/>
      <c r="H25" s="6"/>
      <c r="I25" s="6"/>
      <c r="J25" s="6"/>
      <c r="K25" s="6"/>
    </row>
    <row r="26" ht="15" customHeight="1">
      <c r="D26" s="2"/>
    </row>
    <row r="27" spans="1:9" s="5" customFormat="1" ht="18.75">
      <c r="A27" s="24" t="s">
        <v>23</v>
      </c>
      <c r="B27" s="2"/>
      <c r="D27" s="4"/>
      <c r="E27" s="4"/>
      <c r="F27" s="4"/>
      <c r="G27" s="4"/>
      <c r="H27" s="4"/>
      <c r="I27" s="4"/>
    </row>
    <row r="28" spans="4:9" ht="12.75">
      <c r="D28" s="4" t="s">
        <v>0</v>
      </c>
      <c r="E28" s="6" t="s">
        <v>1</v>
      </c>
      <c r="F28" s="4" t="s">
        <v>2</v>
      </c>
      <c r="G28" s="4" t="s">
        <v>17</v>
      </c>
      <c r="H28" s="56" t="s">
        <v>3</v>
      </c>
      <c r="I28" s="56"/>
    </row>
    <row r="29" spans="1:9" s="5" customFormat="1" ht="12.75">
      <c r="A29" s="7" t="s">
        <v>4</v>
      </c>
      <c r="B29" s="8" t="s">
        <v>5</v>
      </c>
      <c r="C29" s="7" t="s">
        <v>6</v>
      </c>
      <c r="D29" s="8" t="s">
        <v>7</v>
      </c>
      <c r="E29" s="9" t="s">
        <v>8</v>
      </c>
      <c r="F29" s="8" t="s">
        <v>9</v>
      </c>
      <c r="G29" s="8" t="s">
        <v>18</v>
      </c>
      <c r="H29" s="8" t="s">
        <v>10</v>
      </c>
      <c r="I29" s="8" t="s">
        <v>11</v>
      </c>
    </row>
    <row r="30" spans="1:9" ht="12.75">
      <c r="A30" s="30" t="s">
        <v>43</v>
      </c>
      <c r="B30" s="31" t="s">
        <v>44</v>
      </c>
      <c r="C30" s="30" t="s">
        <v>45</v>
      </c>
      <c r="D30" s="33">
        <v>239.2</v>
      </c>
      <c r="E30" s="42">
        <v>0</v>
      </c>
      <c r="F30" s="31">
        <v>5</v>
      </c>
      <c r="G30" s="34">
        <v>8652</v>
      </c>
      <c r="H30" s="31">
        <v>0</v>
      </c>
      <c r="I30" s="31">
        <v>0</v>
      </c>
    </row>
    <row r="31" spans="1:9" ht="12.75">
      <c r="A31" s="30" t="s">
        <v>84</v>
      </c>
      <c r="B31" s="31" t="s">
        <v>104</v>
      </c>
      <c r="C31" s="30" t="s">
        <v>105</v>
      </c>
      <c r="D31" s="33">
        <v>15.9</v>
      </c>
      <c r="E31" s="42">
        <v>0</v>
      </c>
      <c r="F31" s="31">
        <v>1</v>
      </c>
      <c r="G31" s="34">
        <v>451</v>
      </c>
      <c r="H31" s="31">
        <v>0</v>
      </c>
      <c r="I31" s="31">
        <v>0</v>
      </c>
    </row>
    <row r="32" spans="1:9" ht="12.75">
      <c r="A32" s="30" t="s">
        <v>106</v>
      </c>
      <c r="B32" s="31">
        <v>40900201</v>
      </c>
      <c r="C32" s="30" t="s">
        <v>107</v>
      </c>
      <c r="D32" s="33">
        <v>15.4</v>
      </c>
      <c r="E32" s="42">
        <v>0</v>
      </c>
      <c r="F32" s="31">
        <v>10</v>
      </c>
      <c r="G32" s="34">
        <v>19867</v>
      </c>
      <c r="H32" s="31">
        <v>0</v>
      </c>
      <c r="I32" s="31">
        <v>0</v>
      </c>
    </row>
    <row r="33" spans="1:9" ht="12.75">
      <c r="A33" s="30" t="s">
        <v>106</v>
      </c>
      <c r="B33" s="31">
        <v>40940203</v>
      </c>
      <c r="C33" s="30" t="s">
        <v>124</v>
      </c>
      <c r="D33" s="33">
        <v>174.1</v>
      </c>
      <c r="E33" s="42">
        <v>868</v>
      </c>
      <c r="F33" s="31">
        <v>12</v>
      </c>
      <c r="G33" s="34">
        <v>20742</v>
      </c>
      <c r="H33" s="31">
        <v>0</v>
      </c>
      <c r="I33" s="31">
        <v>0</v>
      </c>
    </row>
    <row r="34" spans="1:9" ht="12.75">
      <c r="A34" s="30" t="s">
        <v>46</v>
      </c>
      <c r="B34" s="31">
        <v>40840206</v>
      </c>
      <c r="C34" s="30" t="s">
        <v>96</v>
      </c>
      <c r="D34" s="33">
        <v>126.9</v>
      </c>
      <c r="E34" s="42">
        <v>0</v>
      </c>
      <c r="F34" s="31">
        <v>4</v>
      </c>
      <c r="G34" s="34">
        <v>534</v>
      </c>
      <c r="H34" s="31">
        <v>0</v>
      </c>
      <c r="I34" s="31">
        <v>0</v>
      </c>
    </row>
    <row r="35" spans="1:9" ht="12.75">
      <c r="A35" s="30" t="s">
        <v>78</v>
      </c>
      <c r="B35" s="31">
        <v>40070201</v>
      </c>
      <c r="C35" s="30" t="s">
        <v>79</v>
      </c>
      <c r="D35" s="33">
        <v>37</v>
      </c>
      <c r="E35" s="42">
        <v>88500</v>
      </c>
      <c r="F35" s="31">
        <v>1</v>
      </c>
      <c r="G35" s="34">
        <v>1994</v>
      </c>
      <c r="H35" s="31">
        <v>0</v>
      </c>
      <c r="I35" s="31">
        <v>0</v>
      </c>
    </row>
    <row r="36" spans="1:9" ht="12.75">
      <c r="A36" s="30" t="s">
        <v>78</v>
      </c>
      <c r="B36" s="31">
        <v>40110201</v>
      </c>
      <c r="C36" s="30" t="s">
        <v>108</v>
      </c>
      <c r="D36" s="33">
        <v>25.3</v>
      </c>
      <c r="E36" s="42">
        <v>13920</v>
      </c>
      <c r="F36" s="31">
        <v>1</v>
      </c>
      <c r="G36" s="34">
        <v>240</v>
      </c>
      <c r="H36" s="31">
        <v>0</v>
      </c>
      <c r="I36" s="31">
        <v>0</v>
      </c>
    </row>
    <row r="37" spans="1:9" ht="12.75">
      <c r="A37" s="30" t="s">
        <v>70</v>
      </c>
      <c r="B37" s="31" t="s">
        <v>71</v>
      </c>
      <c r="C37" s="30" t="s">
        <v>72</v>
      </c>
      <c r="D37" s="33">
        <v>325</v>
      </c>
      <c r="E37" s="42">
        <v>0</v>
      </c>
      <c r="F37" s="31">
        <v>7</v>
      </c>
      <c r="G37" s="34">
        <v>2172</v>
      </c>
      <c r="H37" s="31">
        <v>0</v>
      </c>
      <c r="I37" s="31">
        <v>0</v>
      </c>
    </row>
    <row r="38" spans="1:9" ht="12.75">
      <c r="A38" s="30" t="s">
        <v>109</v>
      </c>
      <c r="B38" s="43" t="s">
        <v>110</v>
      </c>
      <c r="C38" s="44" t="s">
        <v>111</v>
      </c>
      <c r="D38" s="33">
        <v>130</v>
      </c>
      <c r="E38" s="42">
        <v>0</v>
      </c>
      <c r="F38" s="31">
        <v>1</v>
      </c>
      <c r="G38" s="34">
        <v>1960</v>
      </c>
      <c r="H38" s="31">
        <v>0</v>
      </c>
      <c r="I38" s="31">
        <v>0</v>
      </c>
    </row>
    <row r="39" spans="1:9" ht="12.75">
      <c r="A39" s="30" t="s">
        <v>65</v>
      </c>
      <c r="B39" s="43">
        <v>40840202</v>
      </c>
      <c r="C39" s="44" t="s">
        <v>85</v>
      </c>
      <c r="D39" s="33">
        <v>30.3</v>
      </c>
      <c r="E39" s="42">
        <v>0</v>
      </c>
      <c r="F39" s="31">
        <v>4</v>
      </c>
      <c r="G39" s="34">
        <v>4740</v>
      </c>
      <c r="H39" s="31">
        <v>0</v>
      </c>
      <c r="I39" s="31">
        <v>1</v>
      </c>
    </row>
    <row r="40" spans="1:9" ht="12.75">
      <c r="A40" s="30" t="s">
        <v>65</v>
      </c>
      <c r="B40" s="43">
        <v>40850203</v>
      </c>
      <c r="C40" s="44" t="s">
        <v>94</v>
      </c>
      <c r="D40" s="33">
        <v>49</v>
      </c>
      <c r="E40" s="42">
        <v>0</v>
      </c>
      <c r="F40" s="31">
        <v>3</v>
      </c>
      <c r="G40" s="34">
        <v>4498</v>
      </c>
      <c r="H40" s="31">
        <v>0</v>
      </c>
      <c r="I40" s="31">
        <v>0</v>
      </c>
    </row>
    <row r="41" spans="1:9" ht="12.75">
      <c r="A41" s="10" t="s">
        <v>24</v>
      </c>
      <c r="B41" s="11">
        <v>11</v>
      </c>
      <c r="C41" s="12"/>
      <c r="D41" s="16">
        <f aca="true" t="shared" si="2" ref="D41:I41">SUM(D30:D40)</f>
        <v>1168.1</v>
      </c>
      <c r="E41" s="13">
        <f t="shared" si="2"/>
        <v>103288</v>
      </c>
      <c r="F41" s="13">
        <f t="shared" si="2"/>
        <v>49</v>
      </c>
      <c r="G41" s="13">
        <f t="shared" si="2"/>
        <v>65850</v>
      </c>
      <c r="H41" s="13">
        <f t="shared" si="2"/>
        <v>0</v>
      </c>
      <c r="I41" s="13">
        <f t="shared" si="2"/>
        <v>1</v>
      </c>
    </row>
    <row r="42" spans="1:9" ht="12.75">
      <c r="A42" s="14"/>
      <c r="B42" s="4"/>
      <c r="D42" s="18"/>
      <c r="E42" s="6"/>
      <c r="F42" s="4"/>
      <c r="G42" s="6"/>
      <c r="H42" s="4"/>
      <c r="I42" s="4"/>
    </row>
    <row r="43" spans="1:9" ht="15" customHeight="1">
      <c r="A43" s="14"/>
      <c r="B43" s="4"/>
      <c r="D43" s="18"/>
      <c r="E43" s="6"/>
      <c r="F43" s="4"/>
      <c r="G43" s="6"/>
      <c r="H43" s="4"/>
      <c r="I43" s="4"/>
    </row>
    <row r="44" spans="1:9" s="5" customFormat="1" ht="18.75">
      <c r="A44" s="24" t="s">
        <v>13</v>
      </c>
      <c r="B44" s="4"/>
      <c r="D44" s="4"/>
      <c r="E44" s="6"/>
      <c r="F44" s="4"/>
      <c r="G44" s="6"/>
      <c r="H44" s="6"/>
      <c r="I44" s="6"/>
    </row>
    <row r="45" spans="4:9" ht="12.75">
      <c r="D45" s="4" t="s">
        <v>0</v>
      </c>
      <c r="E45" s="6" t="s">
        <v>1</v>
      </c>
      <c r="F45" s="4" t="s">
        <v>2</v>
      </c>
      <c r="G45" s="4" t="s">
        <v>17</v>
      </c>
      <c r="H45" s="56" t="s">
        <v>3</v>
      </c>
      <c r="I45" s="56"/>
    </row>
    <row r="46" spans="1:9" s="5" customFormat="1" ht="12.75">
      <c r="A46" s="7" t="s">
        <v>4</v>
      </c>
      <c r="B46" s="8" t="s">
        <v>5</v>
      </c>
      <c r="C46" s="7" t="s">
        <v>6</v>
      </c>
      <c r="D46" s="8" t="s">
        <v>7</v>
      </c>
      <c r="E46" s="9" t="s">
        <v>8</v>
      </c>
      <c r="F46" s="8" t="s">
        <v>9</v>
      </c>
      <c r="G46" s="8" t="s">
        <v>18</v>
      </c>
      <c r="H46" s="8" t="s">
        <v>10</v>
      </c>
      <c r="I46" s="8" t="s">
        <v>11</v>
      </c>
    </row>
    <row r="47" spans="1:9" ht="12.75">
      <c r="A47" s="25" t="s">
        <v>25</v>
      </c>
      <c r="B47" s="26" t="s">
        <v>26</v>
      </c>
      <c r="C47" s="25" t="s">
        <v>27</v>
      </c>
      <c r="D47" s="45">
        <v>124.8</v>
      </c>
      <c r="E47" s="29">
        <v>90459</v>
      </c>
      <c r="F47" s="26">
        <v>4</v>
      </c>
      <c r="G47" s="29">
        <v>6126</v>
      </c>
      <c r="H47" s="29">
        <v>0</v>
      </c>
      <c r="I47" s="29">
        <v>0</v>
      </c>
    </row>
    <row r="48" spans="1:9" ht="12.75">
      <c r="A48" s="30" t="s">
        <v>99</v>
      </c>
      <c r="B48" s="31">
        <v>49773204</v>
      </c>
      <c r="C48" s="30" t="s">
        <v>112</v>
      </c>
      <c r="D48" s="46">
        <v>958</v>
      </c>
      <c r="E48" s="34">
        <v>53588</v>
      </c>
      <c r="F48" s="31">
        <v>7</v>
      </c>
      <c r="G48" s="34">
        <v>13012</v>
      </c>
      <c r="H48" s="34">
        <v>0</v>
      </c>
      <c r="I48" s="34">
        <v>0</v>
      </c>
    </row>
    <row r="49" spans="1:9" ht="12.75">
      <c r="A49" s="30" t="s">
        <v>41</v>
      </c>
      <c r="B49" s="31">
        <v>49970203</v>
      </c>
      <c r="C49" s="30" t="s">
        <v>113</v>
      </c>
      <c r="D49" s="46">
        <v>533</v>
      </c>
      <c r="E49" s="34">
        <v>0</v>
      </c>
      <c r="F49" s="31">
        <v>2</v>
      </c>
      <c r="G49" s="34">
        <v>1075</v>
      </c>
      <c r="H49" s="34">
        <v>0</v>
      </c>
      <c r="I49" s="34">
        <v>0</v>
      </c>
    </row>
    <row r="50" spans="1:9" ht="12.75">
      <c r="A50" s="1" t="s">
        <v>76</v>
      </c>
      <c r="B50" s="2">
        <v>49870202</v>
      </c>
      <c r="C50" s="1" t="s">
        <v>77</v>
      </c>
      <c r="D50" s="47">
        <v>788</v>
      </c>
      <c r="E50" s="3">
        <v>472628</v>
      </c>
      <c r="F50" s="2">
        <v>26</v>
      </c>
      <c r="G50" s="3">
        <v>69057</v>
      </c>
      <c r="H50" s="3">
        <v>0</v>
      </c>
      <c r="I50" s="3">
        <v>0</v>
      </c>
    </row>
    <row r="51" spans="1:9" s="5" customFormat="1" ht="12.75">
      <c r="A51" s="10" t="s">
        <v>14</v>
      </c>
      <c r="B51" s="11">
        <v>4</v>
      </c>
      <c r="C51" s="15"/>
      <c r="D51" s="16">
        <f aca="true" t="shared" si="3" ref="D51:I51">SUM(D47:D50)</f>
        <v>2403.8</v>
      </c>
      <c r="E51" s="13">
        <f t="shared" si="3"/>
        <v>616675</v>
      </c>
      <c r="F51" s="13">
        <f t="shared" si="3"/>
        <v>39</v>
      </c>
      <c r="G51" s="13">
        <f t="shared" si="3"/>
        <v>89270</v>
      </c>
      <c r="H51" s="13">
        <f t="shared" si="3"/>
        <v>0</v>
      </c>
      <c r="I51" s="13">
        <f t="shared" si="3"/>
        <v>0</v>
      </c>
    </row>
    <row r="52" spans="4:9" ht="12.75">
      <c r="D52" s="2"/>
      <c r="G52" s="3"/>
      <c r="H52" s="3"/>
      <c r="I52" s="3"/>
    </row>
    <row r="53" spans="4:9" ht="15" customHeight="1">
      <c r="D53" s="2"/>
      <c r="G53" s="3"/>
      <c r="H53" s="3"/>
      <c r="I53" s="3"/>
    </row>
    <row r="54" spans="1:9" s="5" customFormat="1" ht="18.75">
      <c r="A54" s="24" t="s">
        <v>15</v>
      </c>
      <c r="B54" s="4"/>
      <c r="D54" s="4"/>
      <c r="E54" s="6"/>
      <c r="F54" s="4"/>
      <c r="G54" s="6"/>
      <c r="H54" s="4"/>
      <c r="I54" s="4"/>
    </row>
    <row r="55" spans="4:9" ht="12.75">
      <c r="D55" s="4" t="s">
        <v>0</v>
      </c>
      <c r="E55" s="6" t="s">
        <v>1</v>
      </c>
      <c r="F55" s="4" t="s">
        <v>2</v>
      </c>
      <c r="G55" s="4" t="s">
        <v>17</v>
      </c>
      <c r="H55" s="56" t="s">
        <v>3</v>
      </c>
      <c r="I55" s="56"/>
    </row>
    <row r="56" spans="1:9" s="5" customFormat="1" ht="12.75">
      <c r="A56" s="7" t="s">
        <v>4</v>
      </c>
      <c r="B56" s="8" t="s">
        <v>5</v>
      </c>
      <c r="C56" s="7" t="s">
        <v>6</v>
      </c>
      <c r="D56" s="8" t="s">
        <v>7</v>
      </c>
      <c r="E56" s="9" t="s">
        <v>8</v>
      </c>
      <c r="F56" s="8" t="s">
        <v>9</v>
      </c>
      <c r="G56" s="8" t="s">
        <v>18</v>
      </c>
      <c r="H56" s="8" t="s">
        <v>10</v>
      </c>
      <c r="I56" s="8" t="s">
        <v>11</v>
      </c>
    </row>
    <row r="57" spans="1:9" ht="12.75">
      <c r="A57" s="1" t="s">
        <v>47</v>
      </c>
      <c r="B57" s="2" t="s">
        <v>48</v>
      </c>
      <c r="C57" s="1" t="s">
        <v>59</v>
      </c>
      <c r="D57" s="2">
        <v>197.5</v>
      </c>
      <c r="E57" s="48">
        <v>176137</v>
      </c>
      <c r="F57" s="2">
        <v>5</v>
      </c>
      <c r="G57" s="3">
        <v>9204</v>
      </c>
      <c r="H57" s="2">
        <v>0</v>
      </c>
      <c r="I57" s="2">
        <v>0</v>
      </c>
    </row>
    <row r="58" spans="1:9" ht="12.75">
      <c r="A58" s="30" t="s">
        <v>31</v>
      </c>
      <c r="B58" s="31" t="s">
        <v>29</v>
      </c>
      <c r="C58" s="30" t="s">
        <v>30</v>
      </c>
      <c r="D58" s="46">
        <v>1590</v>
      </c>
      <c r="E58" s="42">
        <v>431391</v>
      </c>
      <c r="F58" s="31">
        <v>27</v>
      </c>
      <c r="G58" s="34">
        <v>60160</v>
      </c>
      <c r="H58" s="31">
        <v>0</v>
      </c>
      <c r="I58" s="31">
        <v>0</v>
      </c>
    </row>
    <row r="59" spans="1:9" ht="12.75">
      <c r="A59" s="44" t="s">
        <v>86</v>
      </c>
      <c r="B59" s="31">
        <v>54830207</v>
      </c>
      <c r="C59" s="30" t="s">
        <v>114</v>
      </c>
      <c r="D59" s="46">
        <v>280</v>
      </c>
      <c r="E59" s="42">
        <v>0</v>
      </c>
      <c r="F59" s="31">
        <v>24</v>
      </c>
      <c r="G59" s="34">
        <v>49195</v>
      </c>
      <c r="H59" s="31">
        <v>0</v>
      </c>
      <c r="I59" s="31">
        <v>1</v>
      </c>
    </row>
    <row r="60" spans="1:9" ht="12.75">
      <c r="A60" s="44" t="s">
        <v>86</v>
      </c>
      <c r="B60" s="43" t="s">
        <v>87</v>
      </c>
      <c r="C60" s="44" t="s">
        <v>115</v>
      </c>
      <c r="D60" s="46">
        <v>61.4</v>
      </c>
      <c r="E60" s="42">
        <v>0</v>
      </c>
      <c r="F60" s="31">
        <v>3</v>
      </c>
      <c r="G60" s="34">
        <v>2692</v>
      </c>
      <c r="H60" s="31">
        <v>0</v>
      </c>
      <c r="I60" s="31">
        <v>0</v>
      </c>
    </row>
    <row r="61" spans="1:9" ht="12.75">
      <c r="A61" s="44" t="s">
        <v>97</v>
      </c>
      <c r="B61" s="43">
        <v>54070202</v>
      </c>
      <c r="C61" s="44" t="s">
        <v>98</v>
      </c>
      <c r="D61" s="46">
        <v>195</v>
      </c>
      <c r="E61" s="42">
        <v>145120</v>
      </c>
      <c r="F61" s="31">
        <v>9</v>
      </c>
      <c r="G61" s="34">
        <v>15399</v>
      </c>
      <c r="H61" s="31">
        <v>0</v>
      </c>
      <c r="I61" s="31">
        <v>0</v>
      </c>
    </row>
    <row r="62" spans="1:9" ht="12.75">
      <c r="A62" s="30" t="s">
        <v>80</v>
      </c>
      <c r="B62" s="31">
        <v>54940202</v>
      </c>
      <c r="C62" s="30" t="s">
        <v>116</v>
      </c>
      <c r="D62" s="46">
        <v>30.3</v>
      </c>
      <c r="E62" s="42">
        <v>0</v>
      </c>
      <c r="F62" s="31">
        <v>2</v>
      </c>
      <c r="G62" s="34">
        <v>2940</v>
      </c>
      <c r="H62" s="31">
        <v>0</v>
      </c>
      <c r="I62" s="31">
        <v>0</v>
      </c>
    </row>
    <row r="63" spans="1:9" ht="12.75">
      <c r="A63" s="30" t="s">
        <v>36</v>
      </c>
      <c r="B63" s="31">
        <v>54030202</v>
      </c>
      <c r="C63" s="30" t="s">
        <v>38</v>
      </c>
      <c r="D63" s="46">
        <v>70.6</v>
      </c>
      <c r="E63" s="42">
        <v>257011</v>
      </c>
      <c r="F63" s="31">
        <v>4</v>
      </c>
      <c r="G63" s="34">
        <v>7897</v>
      </c>
      <c r="H63" s="31">
        <v>0</v>
      </c>
      <c r="I63" s="31">
        <v>0</v>
      </c>
    </row>
    <row r="64" spans="1:9" ht="12.75">
      <c r="A64" s="30" t="s">
        <v>37</v>
      </c>
      <c r="B64" s="31" t="s">
        <v>49</v>
      </c>
      <c r="C64" s="30" t="s">
        <v>50</v>
      </c>
      <c r="D64" s="46">
        <v>876</v>
      </c>
      <c r="E64" s="42">
        <v>4800</v>
      </c>
      <c r="F64" s="31">
        <v>8</v>
      </c>
      <c r="G64" s="34">
        <v>5050</v>
      </c>
      <c r="H64" s="31">
        <v>0</v>
      </c>
      <c r="I64" s="31">
        <v>0</v>
      </c>
    </row>
    <row r="65" spans="1:9" ht="12.75">
      <c r="A65" s="30" t="s">
        <v>37</v>
      </c>
      <c r="B65" s="31">
        <v>54960201</v>
      </c>
      <c r="C65" s="30" t="s">
        <v>69</v>
      </c>
      <c r="D65" s="46">
        <v>429.7</v>
      </c>
      <c r="E65" s="42">
        <v>240298</v>
      </c>
      <c r="F65" s="31">
        <v>7</v>
      </c>
      <c r="G65" s="34">
        <v>13874</v>
      </c>
      <c r="H65" s="31">
        <v>0</v>
      </c>
      <c r="I65" s="31">
        <v>0</v>
      </c>
    </row>
    <row r="66" spans="1:9" ht="12.75">
      <c r="A66" s="44" t="s">
        <v>88</v>
      </c>
      <c r="B66" s="43" t="s">
        <v>89</v>
      </c>
      <c r="C66" s="44" t="s">
        <v>90</v>
      </c>
      <c r="D66" s="46">
        <v>1071</v>
      </c>
      <c r="E66" s="42">
        <v>0</v>
      </c>
      <c r="F66" s="31">
        <v>1</v>
      </c>
      <c r="G66" s="34">
        <v>2808</v>
      </c>
      <c r="H66" s="31">
        <v>0</v>
      </c>
      <c r="I66" s="31">
        <v>0</v>
      </c>
    </row>
    <row r="67" spans="1:9" ht="12.75">
      <c r="A67" s="44" t="s">
        <v>117</v>
      </c>
      <c r="B67" s="43">
        <v>54803203</v>
      </c>
      <c r="C67" s="30" t="s">
        <v>118</v>
      </c>
      <c r="D67" s="46">
        <v>76</v>
      </c>
      <c r="E67" s="42">
        <v>29689</v>
      </c>
      <c r="F67" s="31">
        <v>3</v>
      </c>
      <c r="G67" s="34">
        <v>759</v>
      </c>
      <c r="H67" s="31">
        <v>0</v>
      </c>
      <c r="I67" s="31">
        <v>0</v>
      </c>
    </row>
    <row r="68" spans="1:9" ht="12.75">
      <c r="A68" s="30" t="s">
        <v>28</v>
      </c>
      <c r="B68" s="31" t="s">
        <v>74</v>
      </c>
      <c r="C68" s="30" t="s">
        <v>75</v>
      </c>
      <c r="D68" s="46">
        <v>512</v>
      </c>
      <c r="E68" s="42">
        <v>0</v>
      </c>
      <c r="F68" s="31">
        <v>10</v>
      </c>
      <c r="G68" s="34">
        <v>16106</v>
      </c>
      <c r="H68" s="31">
        <v>0</v>
      </c>
      <c r="I68" s="31">
        <v>0</v>
      </c>
    </row>
    <row r="69" spans="1:9" ht="12.75">
      <c r="A69" s="30" t="s">
        <v>28</v>
      </c>
      <c r="B69" s="31">
        <v>54793206</v>
      </c>
      <c r="C69" s="30" t="s">
        <v>32</v>
      </c>
      <c r="D69" s="46">
        <v>3038</v>
      </c>
      <c r="E69" s="42">
        <v>1417157</v>
      </c>
      <c r="F69" s="31">
        <v>16</v>
      </c>
      <c r="G69" s="34">
        <v>31262</v>
      </c>
      <c r="H69" s="31">
        <v>0</v>
      </c>
      <c r="I69" s="31">
        <v>0</v>
      </c>
    </row>
    <row r="70" spans="1:9" ht="12.75">
      <c r="A70" s="30" t="s">
        <v>66</v>
      </c>
      <c r="B70" s="31">
        <v>54783205</v>
      </c>
      <c r="C70" s="30" t="s">
        <v>91</v>
      </c>
      <c r="D70" s="46">
        <v>4.9</v>
      </c>
      <c r="E70" s="42">
        <v>9776</v>
      </c>
      <c r="F70" s="31">
        <v>1</v>
      </c>
      <c r="G70" s="34">
        <v>920</v>
      </c>
      <c r="H70" s="31">
        <v>0</v>
      </c>
      <c r="I70" s="31">
        <v>0</v>
      </c>
    </row>
    <row r="71" spans="1:9" ht="12.75">
      <c r="A71" s="30" t="s">
        <v>100</v>
      </c>
      <c r="B71" s="43">
        <v>54830209</v>
      </c>
      <c r="C71" s="44" t="s">
        <v>102</v>
      </c>
      <c r="D71" s="46">
        <v>37</v>
      </c>
      <c r="E71" s="42">
        <v>0</v>
      </c>
      <c r="F71" s="31">
        <v>13</v>
      </c>
      <c r="G71" s="34">
        <v>29969</v>
      </c>
      <c r="H71" s="31">
        <v>0</v>
      </c>
      <c r="I71" s="31">
        <v>0</v>
      </c>
    </row>
    <row r="72" spans="1:9" ht="12.75">
      <c r="A72" s="30" t="s">
        <v>100</v>
      </c>
      <c r="B72" s="49">
        <v>54070104</v>
      </c>
      <c r="C72" s="50" t="s">
        <v>101</v>
      </c>
      <c r="D72" s="46">
        <v>55.1</v>
      </c>
      <c r="E72" s="34">
        <v>11389</v>
      </c>
      <c r="F72" s="31">
        <v>1</v>
      </c>
      <c r="G72" s="34">
        <v>3275</v>
      </c>
      <c r="H72" s="31">
        <v>0</v>
      </c>
      <c r="I72" s="31">
        <v>0</v>
      </c>
    </row>
    <row r="73" spans="1:9" ht="12.75">
      <c r="A73" s="30" t="s">
        <v>67</v>
      </c>
      <c r="B73" s="43" t="s">
        <v>92</v>
      </c>
      <c r="C73" s="44" t="s">
        <v>93</v>
      </c>
      <c r="D73" s="46">
        <v>66</v>
      </c>
      <c r="E73" s="42">
        <v>33974</v>
      </c>
      <c r="F73" s="31">
        <v>7</v>
      </c>
      <c r="G73" s="34">
        <v>13885</v>
      </c>
      <c r="H73" s="31">
        <v>0</v>
      </c>
      <c r="I73" s="31">
        <v>0</v>
      </c>
    </row>
    <row r="74" spans="1:9" ht="12.75">
      <c r="A74" s="30" t="s">
        <v>83</v>
      </c>
      <c r="B74" s="31" t="s">
        <v>82</v>
      </c>
      <c r="C74" s="30" t="s">
        <v>81</v>
      </c>
      <c r="D74" s="46">
        <v>162</v>
      </c>
      <c r="E74" s="42">
        <v>256728</v>
      </c>
      <c r="F74" s="31">
        <v>4</v>
      </c>
      <c r="G74" s="34">
        <v>7851</v>
      </c>
      <c r="H74" s="31">
        <v>0</v>
      </c>
      <c r="I74" s="31">
        <v>0</v>
      </c>
    </row>
    <row r="75" spans="1:9" ht="12.75">
      <c r="A75" s="30" t="s">
        <v>51</v>
      </c>
      <c r="B75" s="31" t="s">
        <v>53</v>
      </c>
      <c r="C75" s="30" t="s">
        <v>55</v>
      </c>
      <c r="D75" s="46">
        <v>42.1</v>
      </c>
      <c r="E75" s="42">
        <v>133211</v>
      </c>
      <c r="F75" s="31">
        <v>5</v>
      </c>
      <c r="G75" s="34">
        <v>10510</v>
      </c>
      <c r="H75" s="31">
        <v>0</v>
      </c>
      <c r="I75" s="31">
        <v>0</v>
      </c>
    </row>
    <row r="76" spans="1:9" ht="12.75">
      <c r="A76" s="30" t="s">
        <v>51</v>
      </c>
      <c r="B76" s="31">
        <v>54840201</v>
      </c>
      <c r="C76" s="30" t="s">
        <v>119</v>
      </c>
      <c r="D76" s="46">
        <v>208.8</v>
      </c>
      <c r="E76" s="42">
        <v>0</v>
      </c>
      <c r="F76" s="31">
        <v>1</v>
      </c>
      <c r="G76" s="34">
        <v>2446</v>
      </c>
      <c r="H76" s="31">
        <v>0</v>
      </c>
      <c r="I76" s="31">
        <v>0</v>
      </c>
    </row>
    <row r="77" spans="1:9" ht="12.75">
      <c r="A77" s="30" t="s">
        <v>52</v>
      </c>
      <c r="B77" s="31" t="s">
        <v>54</v>
      </c>
      <c r="C77" s="30" t="s">
        <v>56</v>
      </c>
      <c r="D77" s="46">
        <v>870</v>
      </c>
      <c r="E77" s="42">
        <v>13696</v>
      </c>
      <c r="F77" s="31">
        <v>2</v>
      </c>
      <c r="G77" s="34">
        <v>3391</v>
      </c>
      <c r="H77" s="31">
        <v>0</v>
      </c>
      <c r="I77" s="31">
        <v>0</v>
      </c>
    </row>
    <row r="78" spans="1:9" ht="12.75">
      <c r="A78" s="30" t="s">
        <v>120</v>
      </c>
      <c r="B78" s="31">
        <v>54070201</v>
      </c>
      <c r="C78" s="30" t="s">
        <v>121</v>
      </c>
      <c r="D78" s="46">
        <v>56.2</v>
      </c>
      <c r="E78" s="42">
        <v>5205</v>
      </c>
      <c r="F78" s="31">
        <v>3</v>
      </c>
      <c r="G78" s="34">
        <v>4080</v>
      </c>
      <c r="H78" s="31">
        <v>0</v>
      </c>
      <c r="I78" s="31">
        <v>0</v>
      </c>
    </row>
    <row r="79" spans="1:9" ht="12.75">
      <c r="A79" s="30" t="s">
        <v>122</v>
      </c>
      <c r="B79" s="31">
        <v>54840206</v>
      </c>
      <c r="C79" s="30" t="s">
        <v>123</v>
      </c>
      <c r="D79" s="46">
        <v>164.3</v>
      </c>
      <c r="E79" s="42">
        <v>0</v>
      </c>
      <c r="F79" s="31">
        <v>1</v>
      </c>
      <c r="G79" s="34">
        <v>3</v>
      </c>
      <c r="H79" s="31">
        <v>0</v>
      </c>
      <c r="I79" s="31">
        <v>0</v>
      </c>
    </row>
    <row r="80" spans="1:9" ht="12.75">
      <c r="A80" s="30" t="s">
        <v>60</v>
      </c>
      <c r="B80" s="31">
        <v>54860206</v>
      </c>
      <c r="C80" s="30" t="s">
        <v>68</v>
      </c>
      <c r="D80" s="46">
        <v>441.4</v>
      </c>
      <c r="E80" s="42">
        <v>61090</v>
      </c>
      <c r="F80" s="31">
        <v>7</v>
      </c>
      <c r="G80" s="34">
        <v>16054</v>
      </c>
      <c r="H80" s="31">
        <v>0</v>
      </c>
      <c r="I80" s="31">
        <v>0</v>
      </c>
    </row>
    <row r="81" spans="1:9" ht="12.75">
      <c r="A81" s="51" t="s">
        <v>60</v>
      </c>
      <c r="B81" s="52" t="s">
        <v>57</v>
      </c>
      <c r="C81" s="51" t="s">
        <v>58</v>
      </c>
      <c r="D81" s="53">
        <v>73.6</v>
      </c>
      <c r="E81" s="54">
        <v>77634</v>
      </c>
      <c r="F81" s="52">
        <v>1</v>
      </c>
      <c r="G81" s="55">
        <v>1892</v>
      </c>
      <c r="H81" s="52">
        <v>0</v>
      </c>
      <c r="I81" s="52">
        <v>0</v>
      </c>
    </row>
    <row r="82" spans="1:9" s="5" customFormat="1" ht="12.75">
      <c r="A82" s="22" t="s">
        <v>16</v>
      </c>
      <c r="B82" s="8">
        <v>25</v>
      </c>
      <c r="C82" s="7"/>
      <c r="D82" s="23">
        <f aca="true" t="shared" si="4" ref="D82:I82">SUM(D57:D81)</f>
        <v>10608.9</v>
      </c>
      <c r="E82" s="9">
        <f t="shared" si="4"/>
        <v>3304306</v>
      </c>
      <c r="F82" s="9">
        <f t="shared" si="4"/>
        <v>165</v>
      </c>
      <c r="G82" s="9">
        <f t="shared" si="4"/>
        <v>311622</v>
      </c>
      <c r="H82" s="9">
        <f t="shared" si="4"/>
        <v>0</v>
      </c>
      <c r="I82" s="9">
        <f t="shared" si="4"/>
        <v>1</v>
      </c>
    </row>
    <row r="83" spans="3:7" ht="12.75">
      <c r="C83" s="17"/>
      <c r="D83" s="2"/>
      <c r="G83" s="3"/>
    </row>
    <row r="84" spans="3:4" ht="12.75">
      <c r="C84" s="17"/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</sheetData>
  <sheetProtection/>
  <mergeCells count="7">
    <mergeCell ref="H14:I14"/>
    <mergeCell ref="A1:I1"/>
    <mergeCell ref="H45:I45"/>
    <mergeCell ref="H55:I55"/>
    <mergeCell ref="H4:I4"/>
    <mergeCell ref="H28:I28"/>
    <mergeCell ref="H21:I21"/>
  </mergeCells>
  <printOptions horizontalCentered="1"/>
  <pageMargins left="0.5" right="0.5" top="0.75" bottom="0.7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2013-04-18T18:52:03Z</cp:lastPrinted>
  <dcterms:created xsi:type="dcterms:W3CDTF">2003-07-17T20:10:37Z</dcterms:created>
  <dcterms:modified xsi:type="dcterms:W3CDTF">2013-04-18T18:52:42Z</dcterms:modified>
  <cp:category/>
  <cp:version/>
  <cp:contentType/>
  <cp:contentStatus/>
</cp:coreProperties>
</file>