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<sst xmlns="http://schemas.openxmlformats.org/spreadsheetml/2006/main" count="32" uniqueCount="15">
  <si>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</si>
  <si>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</si>
  <si>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</si>
  <si>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</si>
  <si>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</si>
  <si>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</si>
  <si>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</si>
  <si>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</si>
  <si>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</si>
  <si>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</si>
  <si>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</si>
  <si>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</si>
  <si>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</si>
  <si>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</si>
  <si>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2008 ANTHRACITE STATEWIDE PRODUCTION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</si>
</sst>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</numFmts>
  <fonts count="2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168" fontId="14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9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169" fontId="10" fillId="0" borderId="2" xfId="0" applyNumberFormat="1" applyFont="1" applyBorder="1" applyAlignment="1">
      <alignment horizontal="right"/>
    </xf>
    <xf numFmtId="9" fontId="10" fillId="0" borderId="2" xfId="2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6.7109375" style="1" customWidth="1"/>
    <col min="2" max="4" width="11.57421875" style="1" customWidth="1"/>
    <col min="5" max="5" width="12.00390625" style="1" customWidth="1"/>
    <col min="6" max="16384" width="9.140625" style="1" customWidth="1"/>
  </cols>
  <sheetData>
    <row r="1" spans="1:5" ht="15">
      <c r="A1" s="47"/>
      <c r="B1" s="47"/>
      <c r="C1" s="47"/>
      <c r="D1" s="47"/>
      <c r="E1" s="47"/>
    </row>
    <row r="2" spans="1:5" s="28" customFormat="1" ht="18.75">
      <c r="A2" s="46" t="s">
        <v>14</v>
      </c>
      <c r="B2" s="46"/>
      <c r="C2" s="46"/>
      <c r="D2" s="46"/>
      <c r="E2" s="46"/>
    </row>
    <row r="3" ht="18" customHeight="1">
      <c r="A3" s="3"/>
    </row>
    <row r="4" spans="1:5" s="7" customFormat="1" ht="15.75" customHeight="1">
      <c r="A4" s="12"/>
      <c r="B4" s="14">
        <v>2008</v>
      </c>
      <c r="C4" s="14">
        <v>2007</v>
      </c>
      <c r="D4" s="14" t="s">
        <v>0</v>
      </c>
      <c r="E4" s="14" t="s">
        <v>1</v>
      </c>
    </row>
    <row r="5" spans="2:5" s="7" customFormat="1" ht="12.75">
      <c r="B5" s="11"/>
      <c r="C5" s="11"/>
      <c r="D5" s="11"/>
      <c r="E5" s="11"/>
    </row>
    <row r="6" spans="1:5" ht="14.25">
      <c r="A6" s="5" t="s">
        <v>2</v>
      </c>
      <c r="B6" s="6"/>
      <c r="C6" s="6"/>
      <c r="D6" s="6"/>
      <c r="E6" s="6"/>
    </row>
    <row r="7" spans="1:7" ht="12.75">
      <c r="A7" s="13" t="s">
        <v>3</v>
      </c>
      <c r="B7" s="18">
        <v>235899</v>
      </c>
      <c r="C7" s="18">
        <v>209608</v>
      </c>
      <c r="D7" s="18">
        <f>B7-C7</f>
        <v>26291</v>
      </c>
      <c r="E7" s="19">
        <f>D7/C7</f>
        <v>0.12542937292469752</v>
      </c>
      <c r="G7" s="2"/>
    </row>
    <row r="8" spans="1:5" s="17" customFormat="1" ht="12.75">
      <c r="A8" s="16" t="s">
        <v>8</v>
      </c>
      <c r="B8" s="20">
        <f>B7/1.269</f>
        <v>185893.61702127662</v>
      </c>
      <c r="C8" s="20">
        <f>C7/1.269</f>
        <v>165175.72892040978</v>
      </c>
      <c r="D8" s="20"/>
      <c r="E8" s="21"/>
    </row>
    <row r="9" spans="1:5" ht="12.75">
      <c r="A9" s="13" t="s">
        <v>4</v>
      </c>
      <c r="B9" s="22">
        <v>110</v>
      </c>
      <c r="C9" s="22">
        <v>101</v>
      </c>
      <c r="D9" s="18">
        <f>B9-C9</f>
        <v>9</v>
      </c>
      <c r="E9" s="19">
        <f>D9/C9</f>
        <v>0.0891089108910891</v>
      </c>
    </row>
    <row r="10" spans="1:5" ht="12.75">
      <c r="A10" s="34" t="s">
        <v>9</v>
      </c>
      <c r="B10" s="35">
        <v>201432</v>
      </c>
      <c r="C10" s="35">
        <v>168091</v>
      </c>
      <c r="D10" s="35">
        <f>B10-C10</f>
        <v>33341</v>
      </c>
      <c r="E10" s="36">
        <f>D10/C10</f>
        <v>0.1983508932661475</v>
      </c>
    </row>
    <row r="11" spans="1:5" ht="12.75">
      <c r="A11" s="37" t="s">
        <v>6</v>
      </c>
      <c r="B11" s="38">
        <v>12</v>
      </c>
      <c r="C11" s="38">
        <v>13</v>
      </c>
      <c r="D11" s="39">
        <f>B11-C11</f>
        <v>-1</v>
      </c>
      <c r="E11" s="40">
        <f>D11/C11</f>
        <v>-0.07692307692307693</v>
      </c>
    </row>
    <row r="12" spans="1:5" ht="12.75">
      <c r="A12" s="37" t="s">
        <v>11</v>
      </c>
      <c r="B12" s="41">
        <v>12</v>
      </c>
      <c r="C12" s="41">
        <v>13</v>
      </c>
      <c r="D12" s="39">
        <f>B12-C12</f>
        <v>-1</v>
      </c>
      <c r="E12" s="40">
        <f>D12/C12</f>
        <v>-0.07692307692307693</v>
      </c>
    </row>
    <row r="13" spans="1:5" ht="12.75">
      <c r="A13" s="7"/>
      <c r="B13" s="23"/>
      <c r="C13" s="23"/>
      <c r="D13" s="24"/>
      <c r="E13" s="25"/>
    </row>
    <row r="14" spans="1:5" ht="14.25">
      <c r="A14" s="5" t="s">
        <v>5</v>
      </c>
      <c r="B14" s="26"/>
      <c r="C14" s="26"/>
      <c r="D14" s="24"/>
      <c r="E14" s="25"/>
    </row>
    <row r="15" spans="1:7" ht="12.75">
      <c r="A15" s="13" t="s">
        <v>3</v>
      </c>
      <c r="B15" s="18">
        <v>2316715</v>
      </c>
      <c r="C15" s="18">
        <v>2307052</v>
      </c>
      <c r="D15" s="18">
        <f>B15-C15</f>
        <v>9663</v>
      </c>
      <c r="E15" s="19">
        <f>D15/C15</f>
        <v>0.004188462158633615</v>
      </c>
      <c r="G15" s="2"/>
    </row>
    <row r="16" spans="1:5" s="17" customFormat="1" ht="12.75">
      <c r="A16" s="16" t="s">
        <v>8</v>
      </c>
      <c r="B16" s="20">
        <f>B15/1.269</f>
        <v>1825622.5374310482</v>
      </c>
      <c r="C16" s="20">
        <f>C15/1.269</f>
        <v>1818007.8802206463</v>
      </c>
      <c r="D16" s="20"/>
      <c r="E16" s="21"/>
    </row>
    <row r="17" spans="1:5" ht="12.75">
      <c r="A17" s="13" t="s">
        <v>4</v>
      </c>
      <c r="B17" s="22">
        <v>368</v>
      </c>
      <c r="C17" s="22">
        <v>395</v>
      </c>
      <c r="D17" s="18">
        <f>B17-C17</f>
        <v>-27</v>
      </c>
      <c r="E17" s="19">
        <f>D17/C17</f>
        <v>-0.06835443037974684</v>
      </c>
    </row>
    <row r="18" spans="1:5" ht="12.75">
      <c r="A18" s="13" t="s">
        <v>9</v>
      </c>
      <c r="B18" s="18">
        <v>640940</v>
      </c>
      <c r="C18" s="18">
        <v>716087</v>
      </c>
      <c r="D18" s="18">
        <f>B18-C18</f>
        <v>-75147</v>
      </c>
      <c r="E18" s="19">
        <f>D18/C18</f>
        <v>-0.10494115938426476</v>
      </c>
    </row>
    <row r="19" spans="1:5" ht="12.75">
      <c r="A19" s="13" t="s">
        <v>6</v>
      </c>
      <c r="B19" s="22">
        <v>58</v>
      </c>
      <c r="C19" s="22">
        <v>58</v>
      </c>
      <c r="D19" s="18">
        <f>B19-C19</f>
        <v>0</v>
      </c>
      <c r="E19" s="19">
        <f>D19/C19</f>
        <v>0</v>
      </c>
    </row>
    <row r="20" spans="1:5" ht="12.75">
      <c r="A20" s="43" t="s">
        <v>11</v>
      </c>
      <c r="B20" s="18">
        <v>47</v>
      </c>
      <c r="C20" s="18">
        <v>44</v>
      </c>
      <c r="D20" s="18">
        <f>B20-C20</f>
        <v>3</v>
      </c>
      <c r="E20" s="19">
        <f>D20/C20</f>
        <v>0.06818181818181818</v>
      </c>
    </row>
    <row r="21" spans="1:5" ht="12.75">
      <c r="A21" s="7"/>
      <c r="B21" s="23"/>
      <c r="C21" s="23"/>
      <c r="D21" s="24"/>
      <c r="E21" s="25"/>
    </row>
    <row r="22" spans="1:5" ht="14.25">
      <c r="A22" s="5" t="s">
        <v>12</v>
      </c>
      <c r="B22" s="26"/>
      <c r="C22" s="26"/>
      <c r="D22" s="24"/>
      <c r="E22" s="25"/>
    </row>
    <row r="23" spans="1:7" ht="12.75">
      <c r="A23" s="13" t="s">
        <v>3</v>
      </c>
      <c r="B23" s="18">
        <v>5444504</v>
      </c>
      <c r="C23" s="18">
        <v>5971105</v>
      </c>
      <c r="D23" s="18">
        <f>B23-C23</f>
        <v>-526601</v>
      </c>
      <c r="E23" s="19">
        <f>D23/C23</f>
        <v>-0.08819154913537779</v>
      </c>
      <c r="G23" s="2"/>
    </row>
    <row r="24" spans="1:5" ht="12.75">
      <c r="A24" s="16" t="s">
        <v>8</v>
      </c>
      <c r="B24" s="20">
        <f>B23/1.269</f>
        <v>4290389.282899922</v>
      </c>
      <c r="C24" s="20">
        <f>C23/1.269</f>
        <v>4705362.490149724</v>
      </c>
      <c r="D24" s="18"/>
      <c r="E24" s="19"/>
    </row>
    <row r="25" spans="1:5" ht="12.75">
      <c r="A25" s="13" t="s">
        <v>4</v>
      </c>
      <c r="B25" s="22">
        <v>323</v>
      </c>
      <c r="C25" s="22">
        <v>349</v>
      </c>
      <c r="D25" s="18">
        <f>B25-C25</f>
        <v>-26</v>
      </c>
      <c r="E25" s="19">
        <f>D25/C25</f>
        <v>-0.07449856733524356</v>
      </c>
    </row>
    <row r="26" spans="1:5" ht="12.75">
      <c r="A26" s="13" t="s">
        <v>9</v>
      </c>
      <c r="B26" s="18">
        <v>516722</v>
      </c>
      <c r="C26" s="18">
        <v>623743</v>
      </c>
      <c r="D26" s="18">
        <f>B26-C26</f>
        <v>-107021</v>
      </c>
      <c r="E26" s="19">
        <f>D26/C26</f>
        <v>-0.1715786790392838</v>
      </c>
    </row>
    <row r="27" spans="1:5" ht="12.75">
      <c r="A27" s="34" t="s">
        <v>7</v>
      </c>
      <c r="B27" s="42">
        <v>54</v>
      </c>
      <c r="C27" s="42">
        <v>56</v>
      </c>
      <c r="D27" s="35">
        <f>B27-C27</f>
        <v>-2</v>
      </c>
      <c r="E27" s="36">
        <f>D27/C27</f>
        <v>-0.03571428571428571</v>
      </c>
    </row>
    <row r="28" spans="1:5" ht="12.75">
      <c r="A28" s="13" t="s">
        <v>11</v>
      </c>
      <c r="B28" s="22">
        <v>42</v>
      </c>
      <c r="C28" s="22">
        <v>38</v>
      </c>
      <c r="D28" s="18">
        <f>B28-C28</f>
        <v>4</v>
      </c>
      <c r="E28" s="19">
        <f>D28/C28</f>
        <v>0.10526315789473684</v>
      </c>
    </row>
    <row r="29" spans="1:5" ht="12.75">
      <c r="A29" s="7"/>
      <c r="B29" s="23"/>
      <c r="C29" s="23"/>
      <c r="D29" s="24"/>
      <c r="E29" s="25"/>
    </row>
    <row r="30" spans="1:5" ht="14.25">
      <c r="A30" s="5" t="s">
        <v>13</v>
      </c>
      <c r="B30" s="26"/>
      <c r="C30" s="26"/>
      <c r="D30" s="24"/>
      <c r="E30" s="25"/>
    </row>
    <row r="31" spans="1:7" ht="12.75">
      <c r="A31" s="13" t="s">
        <v>3</v>
      </c>
      <c r="B31" s="18">
        <f>B7+B15+B23</f>
        <v>7997118</v>
      </c>
      <c r="C31" s="18">
        <f>C7+C15+C23</f>
        <v>8487765</v>
      </c>
      <c r="D31" s="18">
        <f>B31-C31</f>
        <v>-490647</v>
      </c>
      <c r="E31" s="45">
        <f>D31/C31</f>
        <v>-0.05780638365930254</v>
      </c>
      <c r="G31" s="33"/>
    </row>
    <row r="32" spans="1:5" s="17" customFormat="1" ht="12.75">
      <c r="A32" s="16" t="s">
        <v>8</v>
      </c>
      <c r="B32" s="20">
        <f>B8+B16+B24</f>
        <v>6301905.437352247</v>
      </c>
      <c r="C32" s="20">
        <f>C8+C16+C24</f>
        <v>6688546.099290781</v>
      </c>
      <c r="D32" s="18"/>
      <c r="E32" s="44"/>
    </row>
    <row r="33" spans="1:5" ht="12.75">
      <c r="A33" s="13" t="s">
        <v>4</v>
      </c>
      <c r="B33" s="22">
        <f>B9+B17+B25</f>
        <v>801</v>
      </c>
      <c r="C33" s="22">
        <f>C9+C17+C25</f>
        <v>845</v>
      </c>
      <c r="D33" s="18">
        <f>B33-C33</f>
        <v>-44</v>
      </c>
      <c r="E33" s="45">
        <f>D33/C33</f>
        <v>-0.05207100591715976</v>
      </c>
    </row>
    <row r="34" spans="1:5" ht="12.75">
      <c r="A34" s="13" t="s">
        <v>9</v>
      </c>
      <c r="B34" s="18">
        <f>B10+B18+B26</f>
        <v>1359094</v>
      </c>
      <c r="C34" s="18">
        <f>C10+C18+C26</f>
        <v>1507921</v>
      </c>
      <c r="D34" s="18">
        <f>B34-C34</f>
        <v>-148827</v>
      </c>
      <c r="E34" s="45">
        <f>D34/C34</f>
        <v>-0.09869681501882394</v>
      </c>
    </row>
    <row r="35" spans="1:5" ht="12.75">
      <c r="A35" s="13" t="s">
        <v>7</v>
      </c>
      <c r="B35" s="22">
        <f>B11+B19+B27</f>
        <v>124</v>
      </c>
      <c r="C35" s="22">
        <f>C11+C19+C27</f>
        <v>127</v>
      </c>
      <c r="D35" s="18">
        <f>B35-C35</f>
        <v>-3</v>
      </c>
      <c r="E35" s="45">
        <f>D35/C35</f>
        <v>-0.023622047244094488</v>
      </c>
    </row>
    <row r="36" spans="1:5" ht="12.75">
      <c r="A36" s="13" t="s">
        <v>11</v>
      </c>
      <c r="B36" s="22">
        <v>80</v>
      </c>
      <c r="C36" s="22">
        <v>80</v>
      </c>
      <c r="D36" s="18">
        <f>B36-C36</f>
        <v>0</v>
      </c>
      <c r="E36" s="19">
        <f>D36/C36</f>
        <v>0</v>
      </c>
    </row>
    <row r="37" spans="1:5" ht="12.75" customHeight="1">
      <c r="A37" s="4"/>
      <c r="B37" s="4"/>
      <c r="C37" s="10"/>
      <c r="D37" s="9"/>
      <c r="E37" s="8"/>
    </row>
    <row r="38" spans="1:5" s="27" customFormat="1" ht="15" customHeight="1">
      <c r="A38" s="30"/>
      <c r="B38" s="31"/>
      <c r="C38" s="31"/>
      <c r="D38" s="31"/>
      <c r="E38" s="32"/>
    </row>
    <row r="39" ht="12.75">
      <c r="A39" s="15" t="s">
        <v>10</v>
      </c>
    </row>
    <row r="40" spans="1:3" ht="15.75">
      <c r="A40" s="3"/>
      <c r="C40" s="29"/>
    </row>
  </sheetData>
  <mergeCells count="2">
    <mergeCell ref="A2:E2"/>
    <mergeCell ref="A1:E1"/>
  </mergeCells>
  <printOptions horizontalCentered="1"/>
  <pageMargins left="0.75" right="0.75" top="0.6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rolighty</cp:lastModifiedBy>
  <cp:lastPrinted>2009-04-17T19:08:13Z</cp:lastPrinted>
  <dcterms:created xsi:type="dcterms:W3CDTF">2002-06-15T23:25:10Z</dcterms:created>
  <dcterms:modified xsi:type="dcterms:W3CDTF">2010-04-05T14:46:10Z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</Properties>
</file>