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6930" windowHeight="4935" tabRatio="836" activeTab="0"/>
  </bookViews>
  <sheets>
    <sheet name="Data Collection Sheet" sheetId="1" r:id="rId1"/>
    <sheet name="Hold Study Data" sheetId="2" r:id="rId2"/>
    <sheet name="DS Field Data" sheetId="3" r:id="rId3"/>
    <sheet name="Cl2RateConstant" sheetId="4" r:id="rId4"/>
    <sheet name="Cl2DecayGraph" sheetId="5" r:id="rId5"/>
    <sheet name="Cl2DBPGraph" sheetId="6" r:id="rId6"/>
    <sheet name="DBPvsCl2" sheetId="7" r:id="rId7"/>
  </sheets>
  <definedNames>
    <definedName name="_xlnm.Print_Area" localSheetId="1">'Hold Study Data'!$A$1:$N$17</definedName>
  </definedNames>
  <calcPr fullCalcOnLoad="1"/>
</workbook>
</file>

<file path=xl/sharedStrings.xml><?xml version="1.0" encoding="utf-8"?>
<sst xmlns="http://schemas.openxmlformats.org/spreadsheetml/2006/main" count="114" uniqueCount="76">
  <si>
    <t>Date</t>
  </si>
  <si>
    <t>Free Chlorine</t>
  </si>
  <si>
    <t>Duplicate Free Chlorine</t>
  </si>
  <si>
    <t>Avg Free Chlorine</t>
  </si>
  <si>
    <t>Initial Concentration =</t>
  </si>
  <si>
    <t>ln (C/Co)=</t>
  </si>
  <si>
    <t>days</t>
  </si>
  <si>
    <t>1/day</t>
  </si>
  <si>
    <t>mg/L</t>
  </si>
  <si>
    <r>
      <t xml:space="preserve">Enter data into </t>
    </r>
    <r>
      <rPr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 columns.</t>
    </r>
  </si>
  <si>
    <t>First Sample (Start of Study)</t>
  </si>
  <si>
    <t>Elapsed Time (days)</t>
  </si>
  <si>
    <t>ln (Avg Chlorine/Co)</t>
  </si>
  <si>
    <t>Temp of Water Bath (deg C)</t>
  </si>
  <si>
    <t>Temp of Sample (deg C)</t>
  </si>
  <si>
    <t>Comments</t>
  </si>
  <si>
    <t>pH of Sample</t>
  </si>
  <si>
    <t>Test Conditions:</t>
  </si>
  <si>
    <t>Study Start Date:</t>
  </si>
  <si>
    <t>Bottle</t>
  </si>
  <si>
    <t>pH</t>
  </si>
  <si>
    <t>Initials</t>
  </si>
  <si>
    <t>#1</t>
  </si>
  <si>
    <t>#2</t>
  </si>
  <si>
    <t>#3</t>
  </si>
  <si>
    <t>#4</t>
  </si>
  <si>
    <t>#5</t>
  </si>
  <si>
    <t>Free Chlorine (mg/L)</t>
  </si>
  <si>
    <t>Duplicate Free Chlorine (mg/L)</t>
  </si>
  <si>
    <t>Sample Temp (deg C)</t>
  </si>
  <si>
    <t>Water Bath Temp (deg C)</t>
  </si>
  <si>
    <r>
      <t>Test Conditions:</t>
    </r>
    <r>
      <rPr>
        <sz val="10"/>
        <rFont val="Arial"/>
        <family val="0"/>
      </rPr>
      <t xml:space="preserve">  </t>
    </r>
  </si>
  <si>
    <t>--</t>
  </si>
  <si>
    <t>TTHM (ug/L)</t>
  </si>
  <si>
    <t>HAA5 (ug/L)</t>
  </si>
  <si>
    <t>TTHM &amp; HAA Sample?</t>
  </si>
  <si>
    <t>Approximate Sample Collection</t>
  </si>
  <si>
    <t>Approx Elapsed Time</t>
  </si>
  <si>
    <t>Actual Sample Date</t>
  </si>
  <si>
    <t>Actual Sample Time</t>
  </si>
  <si>
    <t>Bottle #1</t>
  </si>
  <si>
    <t>Bottle #2</t>
  </si>
  <si>
    <t>Bottle #3</t>
  </si>
  <si>
    <t>Bottle #4</t>
  </si>
  <si>
    <t>Bottle #5</t>
  </si>
  <si>
    <t xml:space="preserve">"Estimated" Bottle #6 = </t>
  </si>
  <si>
    <t xml:space="preserve">"Estimated" Bottle #7 = </t>
  </si>
  <si>
    <t xml:space="preserve">"Estimated" Bottle #8 = </t>
  </si>
  <si>
    <t xml:space="preserve">"Estimated" Bottle #9 = </t>
  </si>
  <si>
    <t>"Estimated" Bottle #6</t>
  </si>
  <si>
    <t>"Estimated" Bottle #7</t>
  </si>
  <si>
    <t>"Estimated" Bottle #8</t>
  </si>
  <si>
    <t>"Estimated" Bottle #9</t>
  </si>
  <si>
    <t>Desired Final Concentration (inside "Estimated" Bottle #9)</t>
  </si>
  <si>
    <t>Chlorine Decay Rate Constant (get from slope of trendline on Cl2RateConstant chart) = k =</t>
  </si>
  <si>
    <r>
      <t>Conditions:</t>
    </r>
    <r>
      <rPr>
        <sz val="10"/>
        <rFont val="Arial"/>
        <family val="0"/>
      </rPr>
      <t xml:space="preserve">  </t>
    </r>
  </si>
  <si>
    <t>Site Name</t>
  </si>
  <si>
    <t>TTHM (ppb)</t>
  </si>
  <si>
    <t>HAA5 (ppb)</t>
  </si>
  <si>
    <t>THMPlus (ppb CHCl3)</t>
  </si>
  <si>
    <t>Distribution system field data collected on 9/29/09 - 9/30/09</t>
  </si>
  <si>
    <t>Sampled at Master Meter - Master Meter Was Off</t>
  </si>
  <si>
    <t>Time</t>
  </si>
  <si>
    <t xml:space="preserve">Site: </t>
  </si>
  <si>
    <t>Total Chlorine (mg/L)</t>
  </si>
  <si>
    <t>Sample ID</t>
  </si>
  <si>
    <r>
      <t>NA</t>
    </r>
    <r>
      <rPr>
        <vertAlign val="superscript"/>
        <sz val="10"/>
        <rFont val="Arial"/>
        <family val="2"/>
      </rPr>
      <t>1</t>
    </r>
  </si>
  <si>
    <t>Notes:</t>
  </si>
  <si>
    <t>1.  Collect raw bromide, and raw and treated TOC samples during initial sample collection.</t>
  </si>
  <si>
    <t>Total Chlorine</t>
  </si>
  <si>
    <t xml:space="preserve">Treated TOC = </t>
  </si>
  <si>
    <t>Raw TOC =</t>
  </si>
  <si>
    <t>Raw Bromide =</t>
  </si>
  <si>
    <t>Distribution System Influent Hold Study Data</t>
  </si>
  <si>
    <t>Distribution System Influent Hold Study Data Collection Sheet</t>
  </si>
  <si>
    <t>Distribution System Influent Hold Study Data - Field Data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</si>
</sst>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/yy\ h:mm;@"/>
    <numFmt numFmtId="167" formatCode="0.0"/>
    <numFmt numFmtId="168" formatCode="0.000"/>
    <numFmt numFmtId="169" formatCode="0.0000"/>
    <numFmt numFmtId="170" formatCode="0.00000"/>
    <numFmt numFmtId="171" formatCode="mmm\-yyyy"/>
    <numFmt numFmtId="172" formatCode="[$-409]m/d/yy\ h:mm\ AM/PM;@"/>
    <numFmt numFmtId="173" formatCode="mm/dd/yy;@"/>
    <numFmt numFmtId="174" formatCode="[$-409]h:mm\ AM/PM;@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vertAlign val="superscript"/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vertAlign val="superscript"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167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 applyProtection="1">
      <alignment/>
      <protection locked="0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 applyProtection="1" quotePrefix="1">
      <alignment horizontal="center"/>
      <protection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172" fontId="0" fillId="0" borderId="15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 applyProtection="1" quotePrefix="1">
      <alignment horizontal="center"/>
      <protection/>
    </xf>
    <xf numFmtId="1" fontId="3" fillId="0" borderId="10" xfId="0" applyNumberFormat="1" applyFont="1" applyBorder="1" applyAlignment="1" applyProtection="1" quotePrefix="1">
      <alignment horizontal="center"/>
      <protection/>
    </xf>
    <xf numFmtId="2" fontId="3" fillId="0" borderId="10" xfId="0" applyNumberFormat="1" applyFont="1" applyBorder="1" applyAlignment="1" applyProtection="1" quotePrefix="1">
      <alignment horizontal="center"/>
      <protection/>
    </xf>
    <xf numFmtId="1" fontId="3" fillId="0" borderId="10" xfId="0" applyNumberFormat="1" applyFont="1" applyBorder="1" applyAlignment="1" applyProtection="1" quotePrefix="1">
      <alignment horizontal="center"/>
      <protection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/>
    </xf>
    <xf numFmtId="166" fontId="0" fillId="0" borderId="10" xfId="0" applyNumberFormat="1" applyFon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169" fontId="4" fillId="0" borderId="20" xfId="0" applyNumberFormat="1" applyFont="1" applyBorder="1" applyAlignment="1" applyProtection="1">
      <alignment horizontal="center"/>
      <protection locked="0"/>
    </xf>
    <xf numFmtId="169" fontId="4" fillId="0" borderId="22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Hold Study:  
Chlorine Decay Rate Constant, k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75"/>
          <c:w val="0.939"/>
          <c:h val="0.797"/>
        </c:manualLayout>
      </c:layout>
      <c:scatterChart>
        <c:scatterStyle val="lineMarker"/>
        <c:varyColors val="0"/>
        <c:ser>
          <c:idx val="1"/>
          <c:order val="0"/>
          <c:tx>
            <c:v>Hold Study Test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'Hold Study Data'!$C$8:$C$13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'Hold Study Data'!$H$8:$H$13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axId val="31911163"/>
        <c:axId val="18765012"/>
      </c:scatterChart>
      <c:valAx>
        <c:axId val="31911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Elapsed time (days)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18765012"/>
        <c:crosses val="autoZero"/>
        <c:crossBetween val="midCat"/>
        <c:dispUnits/>
      </c:valAx>
      <c:valAx>
        <c:axId val="18765012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ln (Avg C/Co)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111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22275"/>
          <c:w val="0.195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Hold Study:  
Estimated Chlorine Decay vs Time</a:t>
            </a:r>
          </a:p>
        </c:rich>
      </c:tx>
      <c:layout>
        <c:manualLayout>
          <c:xMode val="factor"/>
          <c:yMode val="factor"/>
          <c:x val="0.01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9217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v>Test 1 Avg Free Cl2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25400">
                <a:solidFill>
                  <a:srgbClr val="000000"/>
                </a:solidFill>
                <a:prstDash val="dash"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000000"/>
                </a:solidFill>
                <a:prstDash val="dash"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00"/>
                </a:solidFill>
                <a:prstDash val="dash"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000000"/>
                </a:solidFill>
                <a:prstDash val="dash"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'Hold Study Data'!$C$8:$C$17</c:f>
              <c:numCach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'Hold Study Data'!$G$8:$G$17</c:f>
              <c:numCach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axId val="34667381"/>
        <c:axId val="43570974"/>
      </c:scatterChart>
      <c:valAx>
        <c:axId val="34667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Elapsed Time (days)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974"/>
        <c:crosses val="autoZero"/>
        <c:crossBetween val="midCat"/>
        <c:dispUnits/>
      </c:valAx>
      <c:valAx>
        <c:axId val="43570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 Chlorine (mg/L)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3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Hold Study:  
Chlorine Decay and DBP Formation vs Time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926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v>Free Chlorine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'Hold Study Data'!$C$8:$C$13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'Hold Study Data'!$G$8:$G$13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axId val="56594447"/>
        <c:axId val="39587976"/>
      </c:scatterChart>
      <c:scatterChart>
        <c:scatterStyle val="lineMarker"/>
        <c:varyColors val="0"/>
        <c:ser>
          <c:idx val="1"/>
          <c:order val="1"/>
          <c:tx>
            <c:v>TTHM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'Hold Study Data'!$C$8:$C$13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'Hold Study Data'!$L$8:$L$13</c:f>
              <c:numCache>
                <c:ptCount val="6"/>
              </c:numCache>
            </c:numRef>
          </c:yVal>
          <c:smooth val="0"/>
        </c:ser>
        <c:ser>
          <c:idx val="2"/>
          <c:order val="2"/>
          <c:tx>
            <c:v>HAA5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'Hold Study Data'!$C$8:$C$13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'Hold Study Data'!$M$8:$M$13</c:f>
              <c:numCache>
                <c:ptCount val="6"/>
              </c:numCache>
            </c:numRef>
          </c:yVal>
          <c:smooth val="0"/>
        </c:ser>
        <c:axId val="20747465"/>
        <c:axId val="52509458"/>
      </c:scatterChart>
      <c:valAx>
        <c:axId val="56594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Elapsed Time (days)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87976"/>
        <c:crosses val="autoZero"/>
        <c:crossBetween val="midCat"/>
        <c:dispUnits/>
      </c:valAx>
      <c:valAx>
        <c:axId val="395879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 Chlorine (mg/L)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4447"/>
        <c:crosses val="autoZero"/>
        <c:crossBetween val="midCat"/>
        <c:dispUnits/>
      </c:valAx>
      <c:valAx>
        <c:axId val="20747465"/>
        <c:scaling>
          <c:orientation val="minMax"/>
        </c:scaling>
        <c:axPos val="b"/>
        <c:delete val="1"/>
        <c:majorTickMark val="out"/>
        <c:minorTickMark val="none"/>
        <c:tickLblPos val="nextTo"/>
        <c:crossAx val="52509458"/>
        <c:crosses val="max"/>
        <c:crossBetween val="midCat"/>
        <c:dispUnits/>
      </c:valAx>
      <c:valAx>
        <c:axId val="525094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74746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25"/>
          <c:y val="0.71975"/>
          <c:w val="0.1802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Hold Study:  
DBP vs Chlorine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525"/>
          <c:w val="0.8887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v>HAA5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'Hold Study Data'!$G$8:$G$13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'Hold Study Data'!$M$8:$M$13</c:f>
              <c:numCache>
                <c:ptCount val="6"/>
              </c:numCache>
            </c:numRef>
          </c:yVal>
          <c:smooth val="0"/>
        </c:ser>
        <c:ser>
          <c:idx val="1"/>
          <c:order val="1"/>
          <c:tx>
            <c:v>TTHM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'Hold Study Data'!$G$8:$G$13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'Hold Study Data'!$L$8:$L$13</c:f>
              <c:numCache>
                <c:ptCount val="6"/>
              </c:numCache>
            </c:numRef>
          </c:yVal>
          <c:smooth val="0"/>
        </c:ser>
        <c:ser>
          <c:idx val="2"/>
          <c:order val="2"/>
          <c:tx>
            <c:v>DS Field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'DS Field Data'!$D$8:$D$68</c:f>
              <c:numCache>
                <c:ptCount val="61"/>
              </c:numCache>
            </c:numRef>
          </c:xVal>
          <c:yVal>
            <c:numRef>
              <c:f>'DS Field Data'!$G$8:$G$68</c:f>
              <c:numCache>
                <c:ptCount val="61"/>
              </c:numCache>
            </c:numRef>
          </c:yVal>
          <c:smooth val="0"/>
        </c:ser>
        <c:axId val="2823075"/>
        <c:axId val="25407676"/>
      </c:scatterChart>
      <c:valAx>
        <c:axId val="282307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 Chlorine (mg/L)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07676"/>
        <c:crosses val="autoZero"/>
        <c:crossBetween val="midCat"/>
        <c:dispUnits/>
      </c:valAx>
      <c:valAx>
        <c:axId val="2540767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DBP (ppb)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0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25"/>
          <c:y val="0.61425"/>
          <c:w val="0.24025"/>
          <c:h val="0.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0.51325</cdr:x>
      <cdr:y>0.342</cdr:y>
    </cdr:from>
    <cdr:to>
      <cdr:x>0.9415</cdr:x>
      <cdr:y>0.421</cdr:y>
    </cdr:to>
    <cdr:sp>
      <cdr:nvSpPr>
        <cdr:cNvPr id="1" name="Text Box 1"/>
        <cdr:cNvSpPr txBox="1">
          <a:spLocks noChangeArrowheads="1"/>
        </cdr:cNvSpPr>
      </cdr:nvSpPr>
      <cdr:spPr>
        <a:xfrm>
          <a:off x="4448175" y="2019300"/>
          <a:ext cx="37147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Trendline wil not update automatically.  You will have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delete the old trendline and add a new one io get  an accurate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equation and correlation.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0.6905</cdr:x>
      <cdr:y>0.1435</cdr:y>
    </cdr:from>
    <cdr:to>
      <cdr:x>0.929</cdr:x>
      <cdr:y>0.2425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91225" y="847725"/>
          <a:ext cx="20669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Actual Decay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Decay</a:t>
          </a:r>
        </a:p>
      </cdr:txBody>
    </cdr:sp>
  </cdr:relSizeAnchor>
  <cdr:relSizeAnchor xmlns:cdr="http://schemas.openxmlformats.org/drawingml/2006/chartDrawing">
    <cdr:from>
      <cdr:x>0.83575</cdr:x>
      <cdr:y>0.17425</cdr:y>
    </cdr:from>
    <cdr:to>
      <cdr:x>0.918</cdr:x>
      <cdr:y>0.17425</cdr:y>
    </cdr:to>
    <cdr:sp>
      <cdr:nvSpPr>
        <cdr:cNvPr id="2" name="Line 2"/>
        <cdr:cNvSpPr>
          <a:spLocks/>
        </cdr:cNvSpPr>
      </cdr:nvSpPr>
      <cdr:spPr>
        <a:xfrm>
          <a:off x="7248525" y="10287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0.83825</cdr:x>
      <cdr:y>0.21625</cdr:y>
    </cdr:from>
    <cdr:to>
      <cdr:x>0.92125</cdr:x>
      <cdr:y>0.21625</cdr:y>
    </cdr:to>
    <cdr:sp>
      <cdr:nvSpPr>
        <cdr:cNvPr id="3" name="Line 3"/>
        <cdr:cNvSpPr>
          <a:spLocks/>
        </cdr:cNvSpPr>
      </cdr:nvSpPr>
      <cdr:spPr>
        <a:xfrm>
          <a:off x="7267575" y="1276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6.140625" style="0" customWidth="1"/>
    <col min="2" max="2" width="13.8515625" style="0" customWidth="1"/>
    <col min="3" max="3" width="16.7109375" style="0" customWidth="1"/>
    <col min="4" max="4" width="8.7109375" style="0" customWidth="1"/>
    <col min="7" max="7" width="11.140625" style="0" customWidth="1"/>
    <col min="8" max="9" width="13.57421875" style="0" customWidth="1"/>
    <col min="11" max="13" width="11.28125" style="0" customWidth="1"/>
    <col min="14" max="14" width="8.7109375" style="0" customWidth="1"/>
  </cols>
  <sheetData>
    <row r="1" spans="1:3" ht="15.75">
      <c r="A1" s="11" t="s">
        <v>74</v>
      </c>
      <c r="B1" s="11"/>
      <c r="C1" s="11"/>
    </row>
    <row r="3" spans="1:7" ht="13.5" thickBot="1">
      <c r="A3" s="10" t="s">
        <v>63</v>
      </c>
      <c r="B3" s="10"/>
      <c r="D3" s="15"/>
      <c r="E3" s="15"/>
      <c r="F3" s="15"/>
      <c r="G3" s="15"/>
    </row>
    <row r="4" spans="1:14" ht="21" customHeight="1" thickBot="1">
      <c r="A4" s="10" t="s">
        <v>17</v>
      </c>
      <c r="B4" s="10"/>
      <c r="C4" s="10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2.75">
      <c r="A5" s="10"/>
      <c r="B5" s="10"/>
      <c r="C5" s="10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3.5" thickBot="1">
      <c r="A6" s="10" t="s">
        <v>18</v>
      </c>
      <c r="B6" s="10"/>
      <c r="C6" s="10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</row>
    <row r="7" spans="1:14" ht="39.75" customHeight="1">
      <c r="A7" s="10"/>
      <c r="B7" s="10"/>
      <c r="C7" s="10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39" thickBot="1">
      <c r="A8" s="17" t="s">
        <v>19</v>
      </c>
      <c r="B8" s="53" t="s">
        <v>65</v>
      </c>
      <c r="C8" s="20" t="s">
        <v>36</v>
      </c>
      <c r="D8" s="20" t="s">
        <v>37</v>
      </c>
      <c r="E8" s="20" t="s">
        <v>38</v>
      </c>
      <c r="F8" s="20" t="s">
        <v>39</v>
      </c>
      <c r="G8" s="20" t="s">
        <v>27</v>
      </c>
      <c r="H8" s="20" t="s">
        <v>28</v>
      </c>
      <c r="I8" s="20" t="s">
        <v>64</v>
      </c>
      <c r="J8" s="20" t="s">
        <v>29</v>
      </c>
      <c r="K8" s="20" t="s">
        <v>30</v>
      </c>
      <c r="L8" s="20" t="s">
        <v>20</v>
      </c>
      <c r="M8" s="20" t="s">
        <v>35</v>
      </c>
      <c r="N8" s="20" t="s">
        <v>21</v>
      </c>
    </row>
    <row r="9" spans="1:14" ht="24.75" customHeight="1">
      <c r="A9" s="54" t="s">
        <v>66</v>
      </c>
      <c r="B9" s="18"/>
      <c r="C9" s="30"/>
      <c r="D9" s="32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24.75" customHeight="1">
      <c r="A10" s="19" t="s">
        <v>22</v>
      </c>
      <c r="B10" s="19"/>
      <c r="C10" s="31"/>
      <c r="D10" s="2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24.75" customHeight="1">
      <c r="A11" s="19" t="s">
        <v>23</v>
      </c>
      <c r="B11" s="19"/>
      <c r="C11" s="31"/>
      <c r="D11" s="2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24.75" customHeight="1">
      <c r="A12" s="19" t="s">
        <v>24</v>
      </c>
      <c r="B12" s="19"/>
      <c r="C12" s="31"/>
      <c r="D12" s="2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24.75" customHeight="1">
      <c r="A13" s="19" t="s">
        <v>25</v>
      </c>
      <c r="B13" s="19"/>
      <c r="C13" s="31"/>
      <c r="D13" s="2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24.75" customHeight="1">
      <c r="A14" s="19" t="s">
        <v>26</v>
      </c>
      <c r="B14" s="19"/>
      <c r="C14" s="31"/>
      <c r="D14" s="2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5" customHeight="1">
      <c r="A15" s="58" t="s">
        <v>67</v>
      </c>
      <c r="B15" s="55"/>
      <c r="C15" s="56"/>
      <c r="D15" s="57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ht="13.5" customHeight="1">
      <c r="A16" s="64" t="s">
        <v>68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4:14" ht="12.75"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4" ht="13.5" thickBot="1">
      <c r="A18" s="63" t="s">
        <v>15</v>
      </c>
      <c r="B18" s="63"/>
      <c r="C18" s="63"/>
      <c r="D18" s="63"/>
    </row>
    <row r="19" spans="1:14" ht="24.75" customHeight="1">
      <c r="A19" s="28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24.75" customHeight="1">
      <c r="A20" s="28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24.75" customHeight="1">
      <c r="A21" s="28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24.75" customHeight="1">
      <c r="A22" s="2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24.75" customHeight="1">
      <c r="A23" s="28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2" ht="12.75">
      <c r="A24" s="27"/>
      <c r="B24" s="27"/>
    </row>
  </sheetData>
  <sheetProtection/>
  <mergeCells count="2">
    <mergeCell ref="A18:D18"/>
    <mergeCell ref="A16:N16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19.140625" style="0" customWidth="1"/>
    <col min="2" max="2" width="13.7109375" style="0" customWidth="1"/>
    <col min="3" max="3" width="9.00390625" style="0" customWidth="1"/>
    <col min="4" max="4" width="8.7109375" style="0" customWidth="1"/>
    <col min="5" max="6" width="10.00390625" style="0" customWidth="1"/>
    <col min="8" max="8" width="9.57421875" style="0" customWidth="1"/>
    <col min="14" max="16" width="29.7109375" style="0" customWidth="1"/>
  </cols>
  <sheetData>
    <row r="1" spans="1:8" ht="18.75" customHeight="1">
      <c r="A1" s="11" t="s">
        <v>73</v>
      </c>
      <c r="B1" s="11"/>
      <c r="C1" s="11"/>
      <c r="D1" s="12"/>
      <c r="E1" s="12"/>
      <c r="F1" s="12"/>
      <c r="G1" s="12"/>
      <c r="H1" s="12"/>
    </row>
    <row r="2" ht="8.25" customHeight="1"/>
    <row r="3" spans="1:2" ht="15" customHeight="1">
      <c r="A3" s="10" t="s">
        <v>31</v>
      </c>
      <c r="B3" s="23" t="s">
        <v>61</v>
      </c>
    </row>
    <row r="4" ht="8.25" customHeight="1"/>
    <row r="5" spans="1:2" ht="12.75">
      <c r="A5" s="70" t="s">
        <v>9</v>
      </c>
      <c r="B5" s="70"/>
    </row>
    <row r="6" ht="9" customHeight="1"/>
    <row r="7" spans="1:14" ht="72.75" customHeight="1">
      <c r="A7" s="1"/>
      <c r="B7" s="22" t="s">
        <v>0</v>
      </c>
      <c r="C7" s="6" t="s">
        <v>11</v>
      </c>
      <c r="D7" s="22" t="s">
        <v>1</v>
      </c>
      <c r="E7" s="22" t="s">
        <v>2</v>
      </c>
      <c r="F7" s="22" t="s">
        <v>69</v>
      </c>
      <c r="G7" s="6" t="s">
        <v>3</v>
      </c>
      <c r="H7" s="6" t="s">
        <v>12</v>
      </c>
      <c r="I7" s="22" t="s">
        <v>14</v>
      </c>
      <c r="J7" s="22" t="s">
        <v>13</v>
      </c>
      <c r="K7" s="22" t="s">
        <v>16</v>
      </c>
      <c r="L7" s="22" t="s">
        <v>33</v>
      </c>
      <c r="M7" s="22" t="s">
        <v>34</v>
      </c>
      <c r="N7" s="24" t="s">
        <v>15</v>
      </c>
    </row>
    <row r="8" spans="1:14" ht="26.25" customHeight="1">
      <c r="A8" s="8" t="s">
        <v>10</v>
      </c>
      <c r="B8" s="13"/>
      <c r="C8" s="2" t="e">
        <f aca="true" t="shared" si="0" ref="C8:C13">IF(B8="",NA(),B8-$B$8)</f>
        <v>#N/A</v>
      </c>
      <c r="D8" s="14"/>
      <c r="E8" s="14"/>
      <c r="F8" s="14"/>
      <c r="G8" s="2" t="e">
        <f aca="true" t="shared" si="1" ref="G8:G13">IF(D8="",NA(),AVERAGE(D8:E8))</f>
        <v>#N/A</v>
      </c>
      <c r="H8" s="2" t="e">
        <f>IF(G8="",NA(),LN(G8/$G$8))</f>
        <v>#N/A</v>
      </c>
      <c r="I8" s="14"/>
      <c r="J8" s="14"/>
      <c r="K8" s="14"/>
      <c r="L8" s="33"/>
      <c r="M8" s="33"/>
      <c r="N8" s="25"/>
    </row>
    <row r="9" spans="1:14" ht="15" customHeight="1">
      <c r="A9" s="1" t="s">
        <v>40</v>
      </c>
      <c r="B9" s="13"/>
      <c r="C9" s="2" t="e">
        <f t="shared" si="0"/>
        <v>#N/A</v>
      </c>
      <c r="D9" s="14"/>
      <c r="E9" s="14"/>
      <c r="F9" s="14"/>
      <c r="G9" s="2" t="e">
        <f t="shared" si="1"/>
        <v>#N/A</v>
      </c>
      <c r="H9" s="2" t="e">
        <f aca="true" t="shared" si="2" ref="H9:H17">IF(G9="",NA(),LN(G9/$G$8))</f>
        <v>#N/A</v>
      </c>
      <c r="I9" s="14"/>
      <c r="J9" s="14"/>
      <c r="K9" s="14"/>
      <c r="L9" s="33"/>
      <c r="M9" s="33"/>
      <c r="N9" s="1"/>
    </row>
    <row r="10" spans="1:14" ht="15" customHeight="1">
      <c r="A10" s="1" t="s">
        <v>41</v>
      </c>
      <c r="B10" s="13"/>
      <c r="C10" s="2" t="e">
        <f t="shared" si="0"/>
        <v>#N/A</v>
      </c>
      <c r="D10" s="14"/>
      <c r="E10" s="14"/>
      <c r="F10" s="14"/>
      <c r="G10" s="2" t="e">
        <f t="shared" si="1"/>
        <v>#N/A</v>
      </c>
      <c r="H10" s="2" t="e">
        <f t="shared" si="2"/>
        <v>#N/A</v>
      </c>
      <c r="I10" s="14"/>
      <c r="J10" s="14"/>
      <c r="K10" s="14"/>
      <c r="L10" s="33"/>
      <c r="M10" s="33"/>
      <c r="N10" s="25"/>
    </row>
    <row r="11" spans="1:14" ht="15" customHeight="1">
      <c r="A11" s="1" t="s">
        <v>42</v>
      </c>
      <c r="B11" s="13"/>
      <c r="C11" s="2" t="e">
        <f t="shared" si="0"/>
        <v>#N/A</v>
      </c>
      <c r="D11" s="14"/>
      <c r="E11" s="14"/>
      <c r="F11" s="14"/>
      <c r="G11" s="2" t="e">
        <f t="shared" si="1"/>
        <v>#N/A</v>
      </c>
      <c r="H11" s="2" t="e">
        <f t="shared" si="2"/>
        <v>#N/A</v>
      </c>
      <c r="I11" s="14"/>
      <c r="J11" s="14"/>
      <c r="K11" s="14"/>
      <c r="L11" s="33"/>
      <c r="M11" s="33"/>
      <c r="N11" s="25"/>
    </row>
    <row r="12" spans="1:14" ht="15" customHeight="1">
      <c r="A12" s="1" t="s">
        <v>43</v>
      </c>
      <c r="B12" s="13"/>
      <c r="C12" s="2" t="e">
        <f t="shared" si="0"/>
        <v>#N/A</v>
      </c>
      <c r="D12" s="14"/>
      <c r="E12" s="14"/>
      <c r="F12" s="14"/>
      <c r="G12" s="2" t="e">
        <f t="shared" si="1"/>
        <v>#N/A</v>
      </c>
      <c r="H12" s="2" t="e">
        <f t="shared" si="2"/>
        <v>#N/A</v>
      </c>
      <c r="I12" s="14"/>
      <c r="J12" s="14"/>
      <c r="K12" s="14"/>
      <c r="L12" s="33"/>
      <c r="M12" s="33"/>
      <c r="N12" s="25"/>
    </row>
    <row r="13" spans="1:14" ht="15" customHeight="1">
      <c r="A13" s="1" t="s">
        <v>44</v>
      </c>
      <c r="B13" s="13"/>
      <c r="C13" s="2" t="e">
        <f t="shared" si="0"/>
        <v>#N/A</v>
      </c>
      <c r="D13" s="14"/>
      <c r="E13" s="14"/>
      <c r="F13" s="14"/>
      <c r="G13" s="2" t="e">
        <f t="shared" si="1"/>
        <v>#N/A</v>
      </c>
      <c r="H13" s="2" t="e">
        <f t="shared" si="2"/>
        <v>#N/A</v>
      </c>
      <c r="I13" s="14"/>
      <c r="J13" s="14"/>
      <c r="K13" s="14"/>
      <c r="L13" s="33"/>
      <c r="M13" s="33"/>
      <c r="N13" s="25"/>
    </row>
    <row r="14" spans="1:14" ht="15" customHeight="1">
      <c r="A14" s="49" t="s">
        <v>49</v>
      </c>
      <c r="B14" s="50" t="e">
        <f>B13+(C14-C13)</f>
        <v>#N/A</v>
      </c>
      <c r="C14" s="51" t="e">
        <f>D26</f>
        <v>#N/A</v>
      </c>
      <c r="D14" s="26" t="s">
        <v>32</v>
      </c>
      <c r="E14" s="26" t="s">
        <v>32</v>
      </c>
      <c r="F14" s="26"/>
      <c r="G14" s="51" t="e">
        <f>$D$20*EXP(-$D$24*C14)</f>
        <v>#N/A</v>
      </c>
      <c r="H14" s="51" t="e">
        <f t="shared" si="2"/>
        <v>#N/A</v>
      </c>
      <c r="I14" s="26" t="s">
        <v>32</v>
      </c>
      <c r="J14" s="26" t="s">
        <v>32</v>
      </c>
      <c r="K14" s="26" t="s">
        <v>32</v>
      </c>
      <c r="L14" s="26" t="s">
        <v>32</v>
      </c>
      <c r="M14" s="26" t="s">
        <v>32</v>
      </c>
      <c r="N14" s="52"/>
    </row>
    <row r="15" spans="1:14" ht="15" customHeight="1">
      <c r="A15" s="49" t="s">
        <v>50</v>
      </c>
      <c r="B15" s="50" t="e">
        <f>B14+(C15-C14)</f>
        <v>#N/A</v>
      </c>
      <c r="C15" s="51" t="e">
        <f>D27</f>
        <v>#N/A</v>
      </c>
      <c r="D15" s="26" t="s">
        <v>32</v>
      </c>
      <c r="E15" s="26" t="s">
        <v>32</v>
      </c>
      <c r="F15" s="26"/>
      <c r="G15" s="51" t="e">
        <f>$D$20*EXP(-$D$24*C15)</f>
        <v>#N/A</v>
      </c>
      <c r="H15" s="51" t="e">
        <f t="shared" si="2"/>
        <v>#N/A</v>
      </c>
      <c r="I15" s="26" t="s">
        <v>32</v>
      </c>
      <c r="J15" s="26" t="s">
        <v>32</v>
      </c>
      <c r="K15" s="26" t="s">
        <v>32</v>
      </c>
      <c r="L15" s="26" t="s">
        <v>32</v>
      </c>
      <c r="M15" s="26" t="s">
        <v>32</v>
      </c>
      <c r="N15" s="52"/>
    </row>
    <row r="16" spans="1:14" ht="15" customHeight="1">
      <c r="A16" s="49" t="s">
        <v>51</v>
      </c>
      <c r="B16" s="50" t="e">
        <f>B15+(C16-C15)</f>
        <v>#N/A</v>
      </c>
      <c r="C16" s="51" t="e">
        <f>D28</f>
        <v>#N/A</v>
      </c>
      <c r="D16" s="26" t="s">
        <v>32</v>
      </c>
      <c r="E16" s="26" t="s">
        <v>32</v>
      </c>
      <c r="F16" s="26"/>
      <c r="G16" s="51" t="e">
        <f>$D$20*EXP(-$D$24*C16)</f>
        <v>#N/A</v>
      </c>
      <c r="H16" s="51" t="e">
        <f t="shared" si="2"/>
        <v>#N/A</v>
      </c>
      <c r="I16" s="26" t="s">
        <v>32</v>
      </c>
      <c r="J16" s="26" t="s">
        <v>32</v>
      </c>
      <c r="K16" s="26" t="s">
        <v>32</v>
      </c>
      <c r="L16" s="26" t="s">
        <v>32</v>
      </c>
      <c r="M16" s="26" t="s">
        <v>32</v>
      </c>
      <c r="N16" s="52"/>
    </row>
    <row r="17" spans="1:14" ht="15" customHeight="1">
      <c r="A17" s="49" t="s">
        <v>52</v>
      </c>
      <c r="B17" s="50" t="e">
        <f>B16+(C17-C16)</f>
        <v>#N/A</v>
      </c>
      <c r="C17" s="51" t="e">
        <f>D29</f>
        <v>#N/A</v>
      </c>
      <c r="D17" s="26" t="s">
        <v>32</v>
      </c>
      <c r="E17" s="26" t="s">
        <v>32</v>
      </c>
      <c r="F17" s="26"/>
      <c r="G17" s="51" t="e">
        <f>$D$20*EXP(-$D$24*C17)</f>
        <v>#N/A</v>
      </c>
      <c r="H17" s="51" t="e">
        <f t="shared" si="2"/>
        <v>#N/A</v>
      </c>
      <c r="I17" s="26" t="s">
        <v>32</v>
      </c>
      <c r="J17" s="26" t="s">
        <v>32</v>
      </c>
      <c r="K17" s="26" t="s">
        <v>32</v>
      </c>
      <c r="L17" s="26" t="s">
        <v>32</v>
      </c>
      <c r="M17" s="26" t="s">
        <v>32</v>
      </c>
      <c r="N17" s="52"/>
    </row>
    <row r="18" ht="8.25" customHeight="1"/>
    <row r="19" ht="9.75" customHeight="1"/>
    <row r="20" spans="1:9" ht="12.75">
      <c r="A20" s="77" t="s">
        <v>4</v>
      </c>
      <c r="B20" s="78"/>
      <c r="C20" s="79"/>
      <c r="D20" s="7" t="e">
        <f>G8</f>
        <v>#N/A</v>
      </c>
      <c r="E20" s="9" t="s">
        <v>8</v>
      </c>
      <c r="F20" s="59"/>
      <c r="G20" s="62" t="s">
        <v>72</v>
      </c>
      <c r="H20" s="1"/>
      <c r="I20" s="1"/>
    </row>
    <row r="21" spans="1:9" ht="12.75" customHeight="1">
      <c r="A21" s="71" t="s">
        <v>53</v>
      </c>
      <c r="B21" s="72"/>
      <c r="C21" s="73"/>
      <c r="D21" s="80"/>
      <c r="E21" s="68" t="s">
        <v>8</v>
      </c>
      <c r="F21" s="60"/>
      <c r="G21" s="62" t="s">
        <v>71</v>
      </c>
      <c r="H21" s="1"/>
      <c r="I21" s="1"/>
    </row>
    <row r="22" spans="1:9" ht="12.75">
      <c r="A22" s="74"/>
      <c r="B22" s="75"/>
      <c r="C22" s="76"/>
      <c r="D22" s="81"/>
      <c r="E22" s="69"/>
      <c r="F22" s="60"/>
      <c r="G22" s="62" t="s">
        <v>70</v>
      </c>
      <c r="H22" s="1"/>
      <c r="I22" s="1"/>
    </row>
    <row r="23" spans="1:6" ht="12.75">
      <c r="A23" s="77" t="s">
        <v>5</v>
      </c>
      <c r="B23" s="78"/>
      <c r="C23" s="79"/>
      <c r="D23" s="5" t="e">
        <f>LN(D20/D21)</f>
        <v>#N/A</v>
      </c>
      <c r="E23" s="9"/>
      <c r="F23" s="59"/>
    </row>
    <row r="24" spans="1:6" ht="12.75" customHeight="1">
      <c r="A24" s="71" t="s">
        <v>54</v>
      </c>
      <c r="B24" s="72"/>
      <c r="C24" s="73"/>
      <c r="D24" s="82"/>
      <c r="E24" s="68" t="s">
        <v>7</v>
      </c>
      <c r="F24" s="60"/>
    </row>
    <row r="25" spans="1:6" ht="12.75">
      <c r="A25" s="74"/>
      <c r="B25" s="75"/>
      <c r="C25" s="76"/>
      <c r="D25" s="83"/>
      <c r="E25" s="69"/>
      <c r="F25" s="60"/>
    </row>
    <row r="26" spans="1:6" ht="15" customHeight="1">
      <c r="A26" s="65" t="s">
        <v>45</v>
      </c>
      <c r="B26" s="66"/>
      <c r="C26" s="67"/>
      <c r="D26" s="4" t="e">
        <f>C13+((D23/D24)-C13)/4</f>
        <v>#N/A</v>
      </c>
      <c r="E26" s="3" t="s">
        <v>6</v>
      </c>
      <c r="F26" s="61"/>
    </row>
    <row r="27" spans="1:6" ht="15" customHeight="1">
      <c r="A27" s="65" t="s">
        <v>46</v>
      </c>
      <c r="B27" s="66"/>
      <c r="C27" s="67"/>
      <c r="D27" s="4" t="e">
        <f>D26+((D23/D24)-C13)/4</f>
        <v>#N/A</v>
      </c>
      <c r="E27" s="3" t="s">
        <v>6</v>
      </c>
      <c r="F27" s="61"/>
    </row>
    <row r="28" spans="1:6" ht="15" customHeight="1">
      <c r="A28" s="65" t="s">
        <v>47</v>
      </c>
      <c r="B28" s="66"/>
      <c r="C28" s="67"/>
      <c r="D28" s="4" t="e">
        <f>D27+((D23/D24)-C13)/4</f>
        <v>#N/A</v>
      </c>
      <c r="E28" s="3" t="s">
        <v>6</v>
      </c>
      <c r="F28" s="61"/>
    </row>
    <row r="29" spans="1:6" ht="15" customHeight="1">
      <c r="A29" s="65" t="s">
        <v>48</v>
      </c>
      <c r="B29" s="66"/>
      <c r="C29" s="67"/>
      <c r="D29" s="4" t="e">
        <f>D28+((D23/D24)-C13)/4</f>
        <v>#N/A</v>
      </c>
      <c r="E29" s="3" t="s">
        <v>6</v>
      </c>
      <c r="F29" s="61"/>
    </row>
    <row r="30" ht="7.5" customHeight="1"/>
    <row r="31" ht="8.25" customHeight="1"/>
  </sheetData>
  <sheetProtection/>
  <mergeCells count="13">
    <mergeCell ref="A26:C26"/>
    <mergeCell ref="A27:C27"/>
    <mergeCell ref="A28:C28"/>
    <mergeCell ref="A29:C29"/>
    <mergeCell ref="E21:E22"/>
    <mergeCell ref="A5:B5"/>
    <mergeCell ref="A21:C22"/>
    <mergeCell ref="A20:C20"/>
    <mergeCell ref="D21:D22"/>
    <mergeCell ref="E24:E25"/>
    <mergeCell ref="A24:C25"/>
    <mergeCell ref="A23:C23"/>
    <mergeCell ref="D24:D25"/>
  </mergeCells>
  <printOptions/>
  <pageMargins left="0.75" right="0.75" top="1" bottom="1" header="0.5" footer="0.5"/>
  <pageSetup fitToHeight="1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8" sqref="A8:H15"/>
    </sheetView>
  </sheetViews>
  <sheetFormatPr defaultColWidth="9.140625" defaultRowHeight="12.75"/>
  <cols>
    <col min="1" max="3" width="15.57421875" style="0" customWidth="1"/>
    <col min="4" max="4" width="8.7109375" style="0" customWidth="1"/>
    <col min="12" max="14" width="29.7109375" style="0" customWidth="1"/>
  </cols>
  <sheetData>
    <row r="1" spans="1:4" ht="18.75" customHeight="1">
      <c r="A1" s="11" t="s">
        <v>75</v>
      </c>
      <c r="B1" s="11"/>
      <c r="C1" s="11"/>
      <c r="D1" s="12"/>
    </row>
    <row r="2" ht="8.25" customHeight="1"/>
    <row r="3" spans="1:3" ht="15" customHeight="1">
      <c r="A3" s="10" t="s">
        <v>55</v>
      </c>
      <c r="B3" s="23" t="s">
        <v>60</v>
      </c>
      <c r="C3" s="23"/>
    </row>
    <row r="4" ht="8.25" customHeight="1"/>
    <row r="5" spans="1:5" ht="12.75" customHeight="1">
      <c r="A5" s="70" t="s">
        <v>9</v>
      </c>
      <c r="B5" s="70"/>
      <c r="C5" s="70"/>
      <c r="D5" s="70"/>
      <c r="E5" s="70"/>
    </row>
    <row r="6" ht="9" customHeight="1"/>
    <row r="7" spans="1:12" ht="72.75" customHeight="1">
      <c r="A7" s="34" t="s">
        <v>56</v>
      </c>
      <c r="B7" s="22" t="s">
        <v>0</v>
      </c>
      <c r="C7" s="22" t="s">
        <v>62</v>
      </c>
      <c r="D7" s="22" t="s">
        <v>1</v>
      </c>
      <c r="E7" s="22" t="s">
        <v>14</v>
      </c>
      <c r="F7" s="22" t="s">
        <v>16</v>
      </c>
      <c r="G7" s="22" t="s">
        <v>57</v>
      </c>
      <c r="H7" s="22" t="s">
        <v>58</v>
      </c>
      <c r="I7" s="22" t="s">
        <v>59</v>
      </c>
      <c r="J7" s="22"/>
      <c r="K7" s="22"/>
      <c r="L7" s="24" t="s">
        <v>15</v>
      </c>
    </row>
    <row r="8" spans="1:12" ht="26.25" customHeight="1">
      <c r="A8" s="46"/>
      <c r="B8" s="47"/>
      <c r="C8" s="48"/>
      <c r="D8" s="43"/>
      <c r="E8" s="45"/>
      <c r="F8" s="44"/>
      <c r="G8" s="45"/>
      <c r="H8" s="45"/>
      <c r="I8" s="36"/>
      <c r="J8" s="35"/>
      <c r="K8" s="35"/>
      <c r="L8" s="37"/>
    </row>
    <row r="9" spans="1:12" ht="15" customHeight="1">
      <c r="A9" s="46"/>
      <c r="B9" s="47"/>
      <c r="C9" s="48"/>
      <c r="D9" s="43"/>
      <c r="E9" s="45"/>
      <c r="F9" s="44"/>
      <c r="G9" s="45"/>
      <c r="H9" s="45"/>
      <c r="I9" s="36"/>
      <c r="J9" s="35"/>
      <c r="K9" s="35"/>
      <c r="L9" s="37"/>
    </row>
    <row r="10" spans="1:12" ht="15" customHeight="1">
      <c r="A10" s="46"/>
      <c r="B10" s="47"/>
      <c r="C10" s="48"/>
      <c r="D10" s="43"/>
      <c r="E10" s="45"/>
      <c r="F10" s="44"/>
      <c r="G10" s="45"/>
      <c r="H10" s="45"/>
      <c r="I10" s="36"/>
      <c r="J10" s="35"/>
      <c r="K10" s="35"/>
      <c r="L10" s="37"/>
    </row>
    <row r="11" spans="1:12" ht="15" customHeight="1">
      <c r="A11" s="46"/>
      <c r="B11" s="47"/>
      <c r="C11" s="48"/>
      <c r="D11" s="43"/>
      <c r="E11" s="45"/>
      <c r="F11" s="44"/>
      <c r="G11" s="45"/>
      <c r="H11" s="45"/>
      <c r="I11" s="36"/>
      <c r="J11" s="35"/>
      <c r="K11" s="35"/>
      <c r="L11" s="37"/>
    </row>
    <row r="12" spans="1:12" ht="15" customHeight="1">
      <c r="A12" s="46"/>
      <c r="B12" s="47"/>
      <c r="C12" s="48"/>
      <c r="D12" s="43"/>
      <c r="E12" s="45"/>
      <c r="F12" s="44"/>
      <c r="G12" s="45"/>
      <c r="H12" s="45"/>
      <c r="I12" s="36"/>
      <c r="J12" s="35"/>
      <c r="K12" s="35"/>
      <c r="L12" s="37"/>
    </row>
    <row r="13" spans="1:12" ht="15" customHeight="1">
      <c r="A13" s="46"/>
      <c r="B13" s="47"/>
      <c r="C13" s="48"/>
      <c r="D13" s="43"/>
      <c r="E13" s="45"/>
      <c r="F13" s="44"/>
      <c r="G13" s="45"/>
      <c r="H13" s="45"/>
      <c r="I13" s="36"/>
      <c r="J13" s="35"/>
      <c r="K13" s="35"/>
      <c r="L13" s="37"/>
    </row>
    <row r="14" spans="1:12" ht="15" customHeight="1">
      <c r="A14" s="46"/>
      <c r="B14" s="47"/>
      <c r="C14" s="48"/>
      <c r="D14" s="43"/>
      <c r="E14" s="45"/>
      <c r="F14" s="44"/>
      <c r="G14" s="45"/>
      <c r="H14" s="45"/>
      <c r="I14" s="36"/>
      <c r="J14" s="38"/>
      <c r="K14" s="38"/>
      <c r="L14" s="37"/>
    </row>
    <row r="15" spans="1:12" ht="15" customHeight="1">
      <c r="A15" s="46"/>
      <c r="B15" s="47"/>
      <c r="C15" s="48"/>
      <c r="D15" s="43"/>
      <c r="E15" s="45"/>
      <c r="F15" s="44"/>
      <c r="G15" s="45"/>
      <c r="H15" s="45"/>
      <c r="I15" s="39"/>
      <c r="J15" s="38"/>
      <c r="K15" s="38"/>
      <c r="L15" s="37"/>
    </row>
    <row r="16" spans="1:12" ht="15" customHeight="1">
      <c r="A16" s="46"/>
      <c r="B16" s="47"/>
      <c r="C16" s="48"/>
      <c r="D16" s="43"/>
      <c r="E16" s="45"/>
      <c r="F16" s="44"/>
      <c r="G16" s="45"/>
      <c r="H16" s="45"/>
      <c r="I16" s="39"/>
      <c r="J16" s="38"/>
      <c r="K16" s="38"/>
      <c r="L16" s="37"/>
    </row>
    <row r="17" spans="1:12" ht="15" customHeight="1">
      <c r="A17" s="46"/>
      <c r="B17" s="47"/>
      <c r="C17" s="48"/>
      <c r="D17" s="43"/>
      <c r="E17" s="45"/>
      <c r="F17" s="44"/>
      <c r="G17" s="45"/>
      <c r="H17" s="45"/>
      <c r="I17" s="41"/>
      <c r="J17" s="40"/>
      <c r="K17" s="40"/>
      <c r="L17" s="42"/>
    </row>
    <row r="18" spans="1:12" ht="12.75">
      <c r="A18" s="46"/>
      <c r="B18" s="47"/>
      <c r="C18" s="48"/>
      <c r="D18" s="43"/>
      <c r="E18" s="45"/>
      <c r="F18" s="44"/>
      <c r="G18" s="45"/>
      <c r="H18" s="45"/>
      <c r="I18" s="45"/>
      <c r="J18" s="44"/>
      <c r="K18" s="44"/>
      <c r="L18" s="42"/>
    </row>
    <row r="19" spans="1:12" ht="12.75">
      <c r="A19" s="46"/>
      <c r="B19" s="47"/>
      <c r="C19" s="48"/>
      <c r="D19" s="43"/>
      <c r="E19" s="45"/>
      <c r="F19" s="44"/>
      <c r="G19" s="45"/>
      <c r="H19" s="45"/>
      <c r="I19" s="45"/>
      <c r="J19" s="44"/>
      <c r="K19" s="44"/>
      <c r="L19" s="42"/>
    </row>
    <row r="20" spans="1:12" ht="12.75">
      <c r="A20" s="46"/>
      <c r="B20" s="47"/>
      <c r="C20" s="48"/>
      <c r="D20" s="43"/>
      <c r="E20" s="45"/>
      <c r="F20" s="44"/>
      <c r="G20" s="45"/>
      <c r="H20" s="45"/>
      <c r="I20" s="45"/>
      <c r="J20" s="44"/>
      <c r="K20" s="44"/>
      <c r="L20" s="42"/>
    </row>
    <row r="21" spans="1:12" ht="12.75">
      <c r="A21" s="46"/>
      <c r="B21" s="47"/>
      <c r="C21" s="48"/>
      <c r="D21" s="43"/>
      <c r="E21" s="45"/>
      <c r="F21" s="44"/>
      <c r="G21" s="45"/>
      <c r="H21" s="45"/>
      <c r="I21" s="45"/>
      <c r="J21" s="44"/>
      <c r="K21" s="44"/>
      <c r="L21" s="42"/>
    </row>
    <row r="22" spans="1:12" ht="12.75">
      <c r="A22" s="46"/>
      <c r="B22" s="47"/>
      <c r="C22" s="48"/>
      <c r="D22" s="43"/>
      <c r="E22" s="45"/>
      <c r="F22" s="44"/>
      <c r="G22" s="45"/>
      <c r="H22" s="45"/>
      <c r="I22" s="45"/>
      <c r="J22" s="44"/>
      <c r="K22" s="44"/>
      <c r="L22" s="42"/>
    </row>
    <row r="23" spans="1:12" ht="12.75">
      <c r="A23" s="46"/>
      <c r="B23" s="47"/>
      <c r="C23" s="48"/>
      <c r="D23" s="43"/>
      <c r="E23" s="45"/>
      <c r="F23" s="44"/>
      <c r="G23" s="45"/>
      <c r="H23" s="45"/>
      <c r="I23" s="45"/>
      <c r="J23" s="44"/>
      <c r="K23" s="44"/>
      <c r="L23" s="42"/>
    </row>
    <row r="24" spans="1:12" ht="12.75">
      <c r="A24" s="46"/>
      <c r="B24" s="47"/>
      <c r="C24" s="48"/>
      <c r="D24" s="43"/>
      <c r="E24" s="45"/>
      <c r="F24" s="44"/>
      <c r="G24" s="45"/>
      <c r="H24" s="45"/>
      <c r="I24" s="45"/>
      <c r="J24" s="44"/>
      <c r="K24" s="44"/>
      <c r="L24" s="42"/>
    </row>
    <row r="25" spans="1:12" ht="12.75">
      <c r="A25" s="46"/>
      <c r="B25" s="47"/>
      <c r="C25" s="48"/>
      <c r="D25" s="43"/>
      <c r="E25" s="45"/>
      <c r="F25" s="44"/>
      <c r="G25" s="45"/>
      <c r="H25" s="45"/>
      <c r="I25" s="45"/>
      <c r="J25" s="44"/>
      <c r="K25" s="44"/>
      <c r="L25" s="42"/>
    </row>
    <row r="26" spans="1:12" ht="12.75">
      <c r="A26" s="46"/>
      <c r="B26" s="47"/>
      <c r="C26" s="48"/>
      <c r="D26" s="43"/>
      <c r="E26" s="45"/>
      <c r="F26" s="44"/>
      <c r="G26" s="45"/>
      <c r="H26" s="45"/>
      <c r="I26" s="45"/>
      <c r="J26" s="44"/>
      <c r="K26" s="44"/>
      <c r="L26" s="42"/>
    </row>
    <row r="27" spans="1:12" ht="12.75">
      <c r="A27" s="46"/>
      <c r="B27" s="47"/>
      <c r="C27" s="48"/>
      <c r="D27" s="43"/>
      <c r="E27" s="45"/>
      <c r="F27" s="44"/>
      <c r="G27" s="45"/>
      <c r="H27" s="45"/>
      <c r="I27" s="45"/>
      <c r="J27" s="44"/>
      <c r="K27" s="44"/>
      <c r="L27" s="42"/>
    </row>
    <row r="28" spans="1:12" ht="12.75">
      <c r="A28" s="46"/>
      <c r="B28" s="47"/>
      <c r="C28" s="48"/>
      <c r="D28" s="43"/>
      <c r="E28" s="45"/>
      <c r="F28" s="44"/>
      <c r="G28" s="45"/>
      <c r="H28" s="45"/>
      <c r="I28" s="45"/>
      <c r="J28" s="44"/>
      <c r="K28" s="44"/>
      <c r="L28" s="42"/>
    </row>
    <row r="29" spans="1:12" ht="12.75">
      <c r="A29" s="46"/>
      <c r="B29" s="47"/>
      <c r="C29" s="48"/>
      <c r="D29" s="43"/>
      <c r="E29" s="45"/>
      <c r="F29" s="44"/>
      <c r="G29" s="45"/>
      <c r="H29" s="45"/>
      <c r="I29" s="45"/>
      <c r="J29" s="44"/>
      <c r="K29" s="44"/>
      <c r="L29" s="42"/>
    </row>
    <row r="30" spans="1:12" ht="12.75">
      <c r="A30" s="43"/>
      <c r="B30" s="47"/>
      <c r="C30" s="48"/>
      <c r="D30" s="44"/>
      <c r="E30" s="45"/>
      <c r="F30" s="44"/>
      <c r="G30" s="45"/>
      <c r="H30" s="45"/>
      <c r="I30" s="45"/>
      <c r="J30" s="44"/>
      <c r="K30" s="44"/>
      <c r="L30" s="42"/>
    </row>
    <row r="31" spans="1:12" ht="12.75">
      <c r="A31" s="43"/>
      <c r="B31" s="47"/>
      <c r="C31" s="48"/>
      <c r="D31" s="44"/>
      <c r="E31" s="45"/>
      <c r="F31" s="44"/>
      <c r="G31" s="45"/>
      <c r="H31" s="45"/>
      <c r="I31" s="45"/>
      <c r="J31" s="44"/>
      <c r="K31" s="44"/>
      <c r="L31" s="42"/>
    </row>
    <row r="32" spans="1:12" ht="12.75">
      <c r="A32" s="43"/>
      <c r="B32" s="47"/>
      <c r="C32" s="48"/>
      <c r="D32" s="44"/>
      <c r="E32" s="45"/>
      <c r="F32" s="44"/>
      <c r="G32" s="45"/>
      <c r="H32" s="45"/>
      <c r="I32" s="45"/>
      <c r="J32" s="44"/>
      <c r="K32" s="44"/>
      <c r="L32" s="42"/>
    </row>
    <row r="33" spans="1:12" ht="12.75">
      <c r="A33" s="43"/>
      <c r="B33" s="47"/>
      <c r="C33" s="48"/>
      <c r="D33" s="44"/>
      <c r="E33" s="45"/>
      <c r="F33" s="44"/>
      <c r="G33" s="45"/>
      <c r="H33" s="45"/>
      <c r="I33" s="45"/>
      <c r="J33" s="44"/>
      <c r="K33" s="44"/>
      <c r="L33" s="42"/>
    </row>
    <row r="34" spans="1:12" ht="12.75">
      <c r="A34" s="43"/>
      <c r="B34" s="47"/>
      <c r="C34" s="48"/>
      <c r="D34" s="44"/>
      <c r="E34" s="45"/>
      <c r="F34" s="44"/>
      <c r="G34" s="45"/>
      <c r="H34" s="45"/>
      <c r="I34" s="45"/>
      <c r="J34" s="44"/>
      <c r="K34" s="44"/>
      <c r="L34" s="42"/>
    </row>
    <row r="35" spans="1:12" ht="12.75">
      <c r="A35" s="43"/>
      <c r="B35" s="47"/>
      <c r="C35" s="48"/>
      <c r="D35" s="44"/>
      <c r="E35" s="45"/>
      <c r="F35" s="44"/>
      <c r="G35" s="45"/>
      <c r="H35" s="45"/>
      <c r="I35" s="45"/>
      <c r="J35" s="44"/>
      <c r="K35" s="44"/>
      <c r="L35" s="42"/>
    </row>
    <row r="36" spans="1:12" ht="12.75">
      <c r="A36" s="43"/>
      <c r="B36" s="47"/>
      <c r="C36" s="48"/>
      <c r="D36" s="44"/>
      <c r="E36" s="45"/>
      <c r="F36" s="44"/>
      <c r="G36" s="45"/>
      <c r="H36" s="45"/>
      <c r="I36" s="45"/>
      <c r="J36" s="44"/>
      <c r="K36" s="44"/>
      <c r="L36" s="42"/>
    </row>
    <row r="37" spans="1:12" ht="12.75">
      <c r="A37" s="43"/>
      <c r="B37" s="47"/>
      <c r="C37" s="48"/>
      <c r="D37" s="44"/>
      <c r="E37" s="45"/>
      <c r="F37" s="44"/>
      <c r="G37" s="45"/>
      <c r="H37" s="45"/>
      <c r="I37" s="45"/>
      <c r="J37" s="44"/>
      <c r="K37" s="44"/>
      <c r="L37" s="42"/>
    </row>
    <row r="38" spans="1:12" ht="12.75">
      <c r="A38" s="43"/>
      <c r="B38" s="47"/>
      <c r="C38" s="48"/>
      <c r="D38" s="44"/>
      <c r="E38" s="45"/>
      <c r="F38" s="44"/>
      <c r="G38" s="45"/>
      <c r="H38" s="45"/>
      <c r="I38" s="45"/>
      <c r="J38" s="44"/>
      <c r="K38" s="44"/>
      <c r="L38" s="42"/>
    </row>
    <row r="39" spans="1:12" ht="12.75">
      <c r="A39" s="43"/>
      <c r="B39" s="47"/>
      <c r="C39" s="48"/>
      <c r="D39" s="44"/>
      <c r="E39" s="45"/>
      <c r="F39" s="44"/>
      <c r="G39" s="45"/>
      <c r="H39" s="45"/>
      <c r="I39" s="45"/>
      <c r="J39" s="44"/>
      <c r="K39" s="44"/>
      <c r="L39" s="42"/>
    </row>
    <row r="40" spans="1:12" ht="12.75">
      <c r="A40" s="43"/>
      <c r="B40" s="47"/>
      <c r="C40" s="48"/>
      <c r="D40" s="44"/>
      <c r="E40" s="45"/>
      <c r="F40" s="44"/>
      <c r="G40" s="45"/>
      <c r="H40" s="45"/>
      <c r="I40" s="45"/>
      <c r="J40" s="44"/>
      <c r="K40" s="44"/>
      <c r="L40" s="42"/>
    </row>
    <row r="41" spans="1:12" ht="12.75">
      <c r="A41" s="43"/>
      <c r="B41" s="47"/>
      <c r="C41" s="48"/>
      <c r="D41" s="44"/>
      <c r="E41" s="45"/>
      <c r="F41" s="44"/>
      <c r="G41" s="45"/>
      <c r="H41" s="45"/>
      <c r="I41" s="45"/>
      <c r="J41" s="44"/>
      <c r="K41" s="44"/>
      <c r="L41" s="42"/>
    </row>
    <row r="42" spans="1:12" ht="12.75">
      <c r="A42" s="43"/>
      <c r="B42" s="47"/>
      <c r="C42" s="48"/>
      <c r="D42" s="44"/>
      <c r="E42" s="45"/>
      <c r="F42" s="44"/>
      <c r="G42" s="45"/>
      <c r="H42" s="45"/>
      <c r="I42" s="45"/>
      <c r="J42" s="44"/>
      <c r="K42" s="44"/>
      <c r="L42" s="42"/>
    </row>
    <row r="43" spans="1:12" ht="12.75">
      <c r="A43" s="43"/>
      <c r="B43" s="47"/>
      <c r="C43" s="48"/>
      <c r="D43" s="44"/>
      <c r="E43" s="45"/>
      <c r="F43" s="44"/>
      <c r="G43" s="45"/>
      <c r="H43" s="45"/>
      <c r="I43" s="45"/>
      <c r="J43" s="44"/>
      <c r="K43" s="44"/>
      <c r="L43" s="42"/>
    </row>
    <row r="44" spans="1:12" ht="12.75">
      <c r="A44" s="43"/>
      <c r="B44" s="47"/>
      <c r="C44" s="48"/>
      <c r="D44" s="44"/>
      <c r="E44" s="45"/>
      <c r="F44" s="44"/>
      <c r="G44" s="45"/>
      <c r="H44" s="45"/>
      <c r="I44" s="45"/>
      <c r="J44" s="44"/>
      <c r="K44" s="44"/>
      <c r="L44" s="42"/>
    </row>
    <row r="45" spans="1:12" ht="12.75">
      <c r="A45" s="43"/>
      <c r="B45" s="47"/>
      <c r="C45" s="48"/>
      <c r="D45" s="44"/>
      <c r="E45" s="45"/>
      <c r="F45" s="44"/>
      <c r="G45" s="45"/>
      <c r="H45" s="45"/>
      <c r="I45" s="45"/>
      <c r="J45" s="44"/>
      <c r="K45" s="44"/>
      <c r="L45" s="42"/>
    </row>
    <row r="46" spans="1:12" ht="12.75">
      <c r="A46" s="43"/>
      <c r="B46" s="47"/>
      <c r="C46" s="48"/>
      <c r="D46" s="44"/>
      <c r="E46" s="45"/>
      <c r="F46" s="44"/>
      <c r="G46" s="45"/>
      <c r="H46" s="45"/>
      <c r="I46" s="45"/>
      <c r="J46" s="44"/>
      <c r="K46" s="44"/>
      <c r="L46" s="42"/>
    </row>
    <row r="47" spans="1:12" ht="12.75">
      <c r="A47" s="43"/>
      <c r="B47" s="47"/>
      <c r="C47" s="48"/>
      <c r="D47" s="44"/>
      <c r="E47" s="45"/>
      <c r="F47" s="44"/>
      <c r="G47" s="45"/>
      <c r="H47" s="45"/>
      <c r="I47" s="45"/>
      <c r="J47" s="44"/>
      <c r="K47" s="44"/>
      <c r="L47" s="42"/>
    </row>
    <row r="48" spans="1:12" ht="12.75">
      <c r="A48" s="43"/>
      <c r="B48" s="47"/>
      <c r="C48" s="48"/>
      <c r="D48" s="44"/>
      <c r="E48" s="45"/>
      <c r="F48" s="44"/>
      <c r="G48" s="45"/>
      <c r="H48" s="45"/>
      <c r="I48" s="45"/>
      <c r="J48" s="44"/>
      <c r="K48" s="44"/>
      <c r="L48" s="42"/>
    </row>
    <row r="49" spans="1:12" ht="12.75">
      <c r="A49" s="43"/>
      <c r="B49" s="47"/>
      <c r="C49" s="48"/>
      <c r="D49" s="44"/>
      <c r="E49" s="45"/>
      <c r="F49" s="44"/>
      <c r="G49" s="45"/>
      <c r="H49" s="45"/>
      <c r="I49" s="45"/>
      <c r="J49" s="44"/>
      <c r="K49" s="44"/>
      <c r="L49" s="42"/>
    </row>
    <row r="50" spans="1:12" ht="12.75">
      <c r="A50" s="43"/>
      <c r="B50" s="47"/>
      <c r="C50" s="48"/>
      <c r="D50" s="44"/>
      <c r="E50" s="45"/>
      <c r="F50" s="44"/>
      <c r="G50" s="45"/>
      <c r="H50" s="45"/>
      <c r="I50" s="45"/>
      <c r="J50" s="44"/>
      <c r="K50" s="44"/>
      <c r="L50" s="42"/>
    </row>
    <row r="51" spans="1:12" ht="12.75">
      <c r="A51" s="43"/>
      <c r="B51" s="47"/>
      <c r="C51" s="48"/>
      <c r="D51" s="44"/>
      <c r="E51" s="45"/>
      <c r="F51" s="44"/>
      <c r="G51" s="45"/>
      <c r="H51" s="45"/>
      <c r="I51" s="45"/>
      <c r="J51" s="44"/>
      <c r="K51" s="44"/>
      <c r="L51" s="42"/>
    </row>
    <row r="52" spans="1:12" ht="12.75">
      <c r="A52" s="43"/>
      <c r="B52" s="47"/>
      <c r="C52" s="48"/>
      <c r="D52" s="44"/>
      <c r="E52" s="45"/>
      <c r="F52" s="44"/>
      <c r="G52" s="45"/>
      <c r="H52" s="45"/>
      <c r="I52" s="45"/>
      <c r="J52" s="44"/>
      <c r="K52" s="44"/>
      <c r="L52" s="42"/>
    </row>
    <row r="53" spans="1:12" ht="12.75">
      <c r="A53" s="43"/>
      <c r="B53" s="47"/>
      <c r="C53" s="48"/>
      <c r="D53" s="44"/>
      <c r="E53" s="45"/>
      <c r="F53" s="44"/>
      <c r="G53" s="45"/>
      <c r="H53" s="45"/>
      <c r="I53" s="45"/>
      <c r="J53" s="44"/>
      <c r="K53" s="44"/>
      <c r="L53" s="42"/>
    </row>
    <row r="54" spans="1:12" ht="12.75">
      <c r="A54" s="43"/>
      <c r="B54" s="47"/>
      <c r="C54" s="48"/>
      <c r="D54" s="44"/>
      <c r="E54" s="45"/>
      <c r="F54" s="44"/>
      <c r="G54" s="45"/>
      <c r="H54" s="45"/>
      <c r="I54" s="45"/>
      <c r="J54" s="44"/>
      <c r="K54" s="44"/>
      <c r="L54" s="42"/>
    </row>
    <row r="55" spans="1:12" ht="12.75">
      <c r="A55" s="43"/>
      <c r="B55" s="47"/>
      <c r="C55" s="48"/>
      <c r="D55" s="44"/>
      <c r="E55" s="45"/>
      <c r="F55" s="44"/>
      <c r="G55" s="45"/>
      <c r="H55" s="45"/>
      <c r="I55" s="45"/>
      <c r="J55" s="44"/>
      <c r="K55" s="44"/>
      <c r="L55" s="42"/>
    </row>
    <row r="56" spans="1:12" ht="12.75">
      <c r="A56" s="43"/>
      <c r="B56" s="47"/>
      <c r="C56" s="48"/>
      <c r="D56" s="44"/>
      <c r="E56" s="45"/>
      <c r="F56" s="44"/>
      <c r="G56" s="45"/>
      <c r="H56" s="45"/>
      <c r="I56" s="45"/>
      <c r="J56" s="44"/>
      <c r="K56" s="44"/>
      <c r="L56" s="42"/>
    </row>
    <row r="57" spans="1:12" ht="12.75">
      <c r="A57" s="43"/>
      <c r="B57" s="47"/>
      <c r="C57" s="48"/>
      <c r="D57" s="44"/>
      <c r="E57" s="45"/>
      <c r="F57" s="44"/>
      <c r="G57" s="45"/>
      <c r="H57" s="45"/>
      <c r="I57" s="45"/>
      <c r="J57" s="44"/>
      <c r="K57" s="44"/>
      <c r="L57" s="42"/>
    </row>
    <row r="58" spans="1:12" ht="12.75">
      <c r="A58" s="43"/>
      <c r="B58" s="47"/>
      <c r="C58" s="48"/>
      <c r="D58" s="44"/>
      <c r="E58" s="45"/>
      <c r="F58" s="44"/>
      <c r="G58" s="45"/>
      <c r="H58" s="45"/>
      <c r="I58" s="45"/>
      <c r="J58" s="44"/>
      <c r="K58" s="44"/>
      <c r="L58" s="42"/>
    </row>
    <row r="59" spans="1:12" ht="12.75">
      <c r="A59" s="43"/>
      <c r="B59" s="47"/>
      <c r="C59" s="48"/>
      <c r="D59" s="44"/>
      <c r="E59" s="45"/>
      <c r="F59" s="44"/>
      <c r="G59" s="45"/>
      <c r="H59" s="45"/>
      <c r="I59" s="45"/>
      <c r="J59" s="44"/>
      <c r="K59" s="44"/>
      <c r="L59" s="42"/>
    </row>
    <row r="60" spans="1:12" ht="12.75">
      <c r="A60" s="43"/>
      <c r="B60" s="47"/>
      <c r="C60" s="48"/>
      <c r="D60" s="44"/>
      <c r="E60" s="45"/>
      <c r="F60" s="44"/>
      <c r="G60" s="45"/>
      <c r="H60" s="45"/>
      <c r="I60" s="45"/>
      <c r="J60" s="44"/>
      <c r="K60" s="44"/>
      <c r="L60" s="42"/>
    </row>
    <row r="61" spans="1:12" ht="12.75">
      <c r="A61" s="43"/>
      <c r="B61" s="47"/>
      <c r="C61" s="48"/>
      <c r="D61" s="44"/>
      <c r="E61" s="45"/>
      <c r="F61" s="44"/>
      <c r="G61" s="45"/>
      <c r="H61" s="45"/>
      <c r="I61" s="45"/>
      <c r="J61" s="44"/>
      <c r="K61" s="44"/>
      <c r="L61" s="42"/>
    </row>
    <row r="62" spans="1:12" ht="12.75">
      <c r="A62" s="43"/>
      <c r="B62" s="47"/>
      <c r="C62" s="48"/>
      <c r="D62" s="44"/>
      <c r="E62" s="45"/>
      <c r="F62" s="44"/>
      <c r="G62" s="45"/>
      <c r="H62" s="45"/>
      <c r="I62" s="45"/>
      <c r="J62" s="44"/>
      <c r="K62" s="44"/>
      <c r="L62" s="42"/>
    </row>
    <row r="63" spans="1:12" ht="12.75">
      <c r="A63" s="43"/>
      <c r="B63" s="47"/>
      <c r="C63" s="48"/>
      <c r="D63" s="44"/>
      <c r="E63" s="45"/>
      <c r="F63" s="44"/>
      <c r="G63" s="45"/>
      <c r="H63" s="45"/>
      <c r="I63" s="45"/>
      <c r="J63" s="44"/>
      <c r="K63" s="44"/>
      <c r="L63" s="42"/>
    </row>
    <row r="64" spans="1:12" ht="12.75">
      <c r="A64" s="43"/>
      <c r="B64" s="47"/>
      <c r="C64" s="48"/>
      <c r="D64" s="44"/>
      <c r="E64" s="45"/>
      <c r="F64" s="44"/>
      <c r="G64" s="45"/>
      <c r="H64" s="45"/>
      <c r="I64" s="45"/>
      <c r="J64" s="44"/>
      <c r="K64" s="44"/>
      <c r="L64" s="42"/>
    </row>
    <row r="65" spans="1:12" ht="12.75">
      <c r="A65" s="43"/>
      <c r="B65" s="47"/>
      <c r="C65" s="48"/>
      <c r="D65" s="44"/>
      <c r="E65" s="45"/>
      <c r="F65" s="44"/>
      <c r="G65" s="45"/>
      <c r="H65" s="45"/>
      <c r="I65" s="45"/>
      <c r="J65" s="44"/>
      <c r="K65" s="44"/>
      <c r="L65" s="42"/>
    </row>
    <row r="66" spans="1:12" ht="12.75">
      <c r="A66" s="43"/>
      <c r="B66" s="47"/>
      <c r="C66" s="48"/>
      <c r="D66" s="44"/>
      <c r="E66" s="45"/>
      <c r="F66" s="44"/>
      <c r="G66" s="45"/>
      <c r="H66" s="45"/>
      <c r="I66" s="45"/>
      <c r="J66" s="44"/>
      <c r="K66" s="44"/>
      <c r="L66" s="42"/>
    </row>
    <row r="67" spans="1:12" ht="12.75">
      <c r="A67" s="43"/>
      <c r="B67" s="47"/>
      <c r="C67" s="48"/>
      <c r="D67" s="44"/>
      <c r="E67" s="45"/>
      <c r="F67" s="44"/>
      <c r="G67" s="45"/>
      <c r="H67" s="45"/>
      <c r="I67" s="45"/>
      <c r="J67" s="44"/>
      <c r="K67" s="44"/>
      <c r="L67" s="42"/>
    </row>
    <row r="68" spans="1:12" ht="12.75">
      <c r="A68" s="43"/>
      <c r="B68" s="47"/>
      <c r="C68" s="48"/>
      <c r="D68" s="44"/>
      <c r="E68" s="45"/>
      <c r="F68" s="44"/>
      <c r="G68" s="45"/>
      <c r="H68" s="45"/>
      <c r="I68" s="45"/>
      <c r="J68" s="44"/>
      <c r="K68" s="44"/>
      <c r="L68" s="42"/>
    </row>
  </sheetData>
  <sheetProtection/>
  <mergeCells count="1">
    <mergeCell ref="A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US_EPA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msekhar</dc:creator>
  <cp:keywords/>
  <dc:description/>
  <cp:lastModifiedBy>Handke, Paul</cp:lastModifiedBy>
  <cp:lastPrinted>2009-08-26T13:06:33Z</cp:lastPrinted>
  <dcterms:created xsi:type="dcterms:W3CDTF">2007-03-27T18:31:39Z</dcterms:created>
  <dcterms:modified xsi:type="dcterms:W3CDTF">2013-04-09T11:33:30Z</dcterms:modified>
  <cp:category/>
  <cp:version/>
  <cp:contentType/>
  <cp:contentStatus/>
</cp:coreProperties>
</file>